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120" windowWidth="20115" windowHeight="4695" firstSheet="10" activeTab="14"/>
  </bookViews>
  <sheets>
    <sheet name="Sheet1" sheetId="15" r:id="rId1"/>
    <sheet name="BS" sheetId="1" r:id="rId2"/>
    <sheet name="Note BS" sheetId="2" r:id="rId3"/>
    <sheet name="BU" sheetId="3" r:id="rId4"/>
    <sheet name="Note BU" sheetId="4" r:id="rId5"/>
    <sheet name="Promjene NI" sheetId="7" r:id="rId6"/>
    <sheet name="Note uz promjene NI" sheetId="8" r:id="rId7"/>
    <sheet name="Struktura po vrstama" sheetId="9" r:id="rId8"/>
    <sheet name="Realizovani DG" sheetId="10" r:id="rId9"/>
    <sheet name="Povezana lica" sheetId="11" r:id="rId10"/>
    <sheet name="Finansijski pokazatelji" sheetId="12" r:id="rId11"/>
    <sheet name="Tokovi gotovine" sheetId="13" r:id="rId12"/>
    <sheet name="Note uz TG" sheetId="14" r:id="rId13"/>
    <sheet name="Nerealizovani DG" sheetId="5" r:id="rId14"/>
    <sheet name="Struktura ulaganja" sheetId="6" r:id="rId15"/>
  </sheets>
  <calcPr calcId="125725"/>
</workbook>
</file>

<file path=xl/calcChain.xml><?xml version="1.0" encoding="utf-8"?>
<calcChain xmlns="http://schemas.openxmlformats.org/spreadsheetml/2006/main">
  <c r="D48" i="10"/>
  <c r="N110" i="5"/>
  <c r="N38"/>
  <c r="N33"/>
  <c r="N29"/>
  <c r="N26"/>
  <c r="C48" i="10"/>
  <c r="D51" i="4"/>
  <c r="D27"/>
  <c r="D19"/>
  <c r="F67" i="2"/>
  <c r="F51"/>
  <c r="N111" i="5" l="1"/>
</calcChain>
</file>

<file path=xl/sharedStrings.xml><?xml version="1.0" encoding="utf-8"?>
<sst xmlns="http://schemas.openxmlformats.org/spreadsheetml/2006/main" count="1583" uniqueCount="910">
  <si>
    <t xml:space="preserve">Naziv fonda : ZIF "Polara Invest fond" a.d.Banja Luka                                                                               </t>
  </si>
  <si>
    <t>Registarski broj fonda : 07-23-428</t>
  </si>
  <si>
    <t>Naziv društva za upravljanje fondom : DUIF "Polara Invest" a.d.Banja Luka</t>
  </si>
  <si>
    <t>Matični broj društva za upravljanje fondom : 01937006</t>
  </si>
  <si>
    <t>JIB društva za upravljanje fondom : 4401724670007</t>
  </si>
  <si>
    <t>JIB zatvorenog investicionog fonda : 4401638670002</t>
  </si>
  <si>
    <t xml:space="preserve">             BILANS STANjA INVESTICIONOG FONDA</t>
  </si>
  <si>
    <t>(Izvještaj o finansijskom položaju)</t>
  </si>
  <si>
    <t xml:space="preserve">    (iznos u KM)</t>
  </si>
  <si>
    <t>Grupa računa</t>
  </si>
  <si>
    <t>Naziv pozicije</t>
  </si>
  <si>
    <t>AOP</t>
  </si>
  <si>
    <t xml:space="preserve">Tekuća godina </t>
  </si>
  <si>
    <t>A. UKUPNA IMOVINA (002+003+010+018+019)</t>
  </si>
  <si>
    <t>001</t>
  </si>
  <si>
    <t>100 do 102</t>
  </si>
  <si>
    <t xml:space="preserve"> I - Gotovina</t>
  </si>
  <si>
    <t>002</t>
  </si>
  <si>
    <t xml:space="preserve"> II-Ulaganja fonda (004 do 009)</t>
  </si>
  <si>
    <t>003</t>
  </si>
  <si>
    <t>200 do 205</t>
  </si>
  <si>
    <t>1. Ulaganja fonda  u finansijska sredstva po fer vrijednosti kroz bilans uspjeha</t>
  </si>
  <si>
    <t>004</t>
  </si>
  <si>
    <t>210 do 215</t>
  </si>
  <si>
    <t>2. Ulaganja fonda u finansijska sredstva raspoloživa za prodaju</t>
  </si>
  <si>
    <t>005</t>
  </si>
  <si>
    <t>220 do 225</t>
  </si>
  <si>
    <t>3. Ulaganja fonda u finansijska sredstva koja se drže do roka dospijeća</t>
  </si>
  <si>
    <t>006</t>
  </si>
  <si>
    <t>230 do 235</t>
  </si>
  <si>
    <t>4. Depoziti i plasmani</t>
  </si>
  <si>
    <t>007</t>
  </si>
  <si>
    <t>240 do 249</t>
  </si>
  <si>
    <t>5. Ulaganja u nekretnine</t>
  </si>
  <si>
    <t>008</t>
  </si>
  <si>
    <t>6. Ostala ulaganja</t>
  </si>
  <si>
    <t>009</t>
  </si>
  <si>
    <t>III - Potraživanja (011 do 017)</t>
  </si>
  <si>
    <t>010</t>
  </si>
  <si>
    <t>1. Potraživanja po osnovu prodaje hartija od vrijednosti</t>
  </si>
  <si>
    <t>011</t>
  </si>
  <si>
    <t>2. Potraživanja po osnovu prodaje nekretnina</t>
  </si>
  <si>
    <t>012</t>
  </si>
  <si>
    <t>3. Potraživanja po osnovu kamate</t>
  </si>
  <si>
    <t>013</t>
  </si>
  <si>
    <t>4. Potraživanja po osnovu dividendi</t>
  </si>
  <si>
    <t>014</t>
  </si>
  <si>
    <t>5. Potraživanja po osnovu datih avansa</t>
  </si>
  <si>
    <t>015</t>
  </si>
  <si>
    <t>6. Ostala potraživanja</t>
  </si>
  <si>
    <t>016</t>
  </si>
  <si>
    <t>310 do 312</t>
  </si>
  <si>
    <t>7.Potraživanja od društva za upravljanje</t>
  </si>
  <si>
    <t>017</t>
  </si>
  <si>
    <t>IV - Odložena poreska sredstva</t>
  </si>
  <si>
    <t>018</t>
  </si>
  <si>
    <t>V -  AVR</t>
  </si>
  <si>
    <t>019</t>
  </si>
  <si>
    <t>B. OBAVEZE (021+025+030+031+034+037+038+039)</t>
  </si>
  <si>
    <t>020</t>
  </si>
  <si>
    <t>I - Obaveze iz poslovanja fonda (022 do 024)</t>
  </si>
  <si>
    <t>021</t>
  </si>
  <si>
    <t>1.Obaveze po osnovu ulaganja u hartije od vrijednosti</t>
  </si>
  <si>
    <t>022</t>
  </si>
  <si>
    <t>2.Obaveze po osnovu ulaganja u nekretnine</t>
  </si>
  <si>
    <t>023</t>
  </si>
  <si>
    <t>3.Ostale obaveze iz poslovanja</t>
  </si>
  <si>
    <t>024</t>
  </si>
  <si>
    <t>II-Obaveze po osnovu troškova poslovanja (026 do 030)</t>
  </si>
  <si>
    <t>025</t>
  </si>
  <si>
    <t>1. Obaveze prema banci depozitaru</t>
  </si>
  <si>
    <t>026</t>
  </si>
  <si>
    <t>2. Obaveze za učešće u dobitku</t>
  </si>
  <si>
    <t>027</t>
  </si>
  <si>
    <t>3. Obaveze za porez na dobit</t>
  </si>
  <si>
    <t>028</t>
  </si>
  <si>
    <t>411,412,413,419</t>
  </si>
  <si>
    <t>4. Ostale obaveze iz poslovanja</t>
  </si>
  <si>
    <t>029</t>
  </si>
  <si>
    <t>420 do 429</t>
  </si>
  <si>
    <t>III- Obaveze prema društvu za upavljanje</t>
  </si>
  <si>
    <t>030</t>
  </si>
  <si>
    <t>IV - Kratkoročne finansijske obaveze (032+033)</t>
  </si>
  <si>
    <t>031</t>
  </si>
  <si>
    <t>1. Kratkoročni krediti</t>
  </si>
  <si>
    <t>032</t>
  </si>
  <si>
    <t>2. Ostale kratkoročne finansijske obaveze</t>
  </si>
  <si>
    <t>033</t>
  </si>
  <si>
    <t>V - Dugoročne obaveze (035+036)</t>
  </si>
  <si>
    <t>034</t>
  </si>
  <si>
    <t>1. Dugoročni krediti</t>
  </si>
  <si>
    <t>035</t>
  </si>
  <si>
    <t>2. Ostale dugoročne obaveza</t>
  </si>
  <si>
    <t>036</t>
  </si>
  <si>
    <t>VI - Ostale obaveze fonda</t>
  </si>
  <si>
    <t>037</t>
  </si>
  <si>
    <t>VII - Odložene poreske obaveze</t>
  </si>
  <si>
    <t>038</t>
  </si>
  <si>
    <t>VIII - PVR</t>
  </si>
  <si>
    <t>039</t>
  </si>
  <si>
    <t>V.NETO IMOVINA FONDA (001-020)</t>
  </si>
  <si>
    <t>040</t>
  </si>
  <si>
    <t>G. KAPITAL (042+045+048+053+054-057+-060)</t>
  </si>
  <si>
    <t>041</t>
  </si>
  <si>
    <t>I - Osnovni kapital (043+044)</t>
  </si>
  <si>
    <t>042</t>
  </si>
  <si>
    <t>1.Akcijski kapital - redovne akcije</t>
  </si>
  <si>
    <t>043</t>
  </si>
  <si>
    <t>2.Udjeli</t>
  </si>
  <si>
    <t>044</t>
  </si>
  <si>
    <t>II - Kapitalne rezerve (046+047)</t>
  </si>
  <si>
    <t>045</t>
  </si>
  <si>
    <t>1. Emisiona premija</t>
  </si>
  <si>
    <t>046</t>
  </si>
  <si>
    <t>2.Ostale kapitalne rezerve</t>
  </si>
  <si>
    <t>047</t>
  </si>
  <si>
    <t>III - Revalorizacione rezerve (049 do 052)</t>
  </si>
  <si>
    <t>048</t>
  </si>
  <si>
    <t>1. Revalorizacione rezerve po osnovu revalorizacije finansijskih sredstava raspoloživih za prodaju</t>
  </si>
  <si>
    <t>049</t>
  </si>
  <si>
    <t>2. Revalorizacione rezerve po osnovu instrumenata zaštite</t>
  </si>
  <si>
    <t>050</t>
  </si>
  <si>
    <t>3. Revalorizacione rezerve po osnovu nekretnina</t>
  </si>
  <si>
    <t>051</t>
  </si>
  <si>
    <t>4. Ostale revalorizacine rezerve</t>
  </si>
  <si>
    <t>052</t>
  </si>
  <si>
    <t>IV - Rezerve iz dobiti</t>
  </si>
  <si>
    <t>053</t>
  </si>
  <si>
    <t>V - Neraspoređena dobit (055+056)</t>
  </si>
  <si>
    <t>054</t>
  </si>
  <si>
    <t>1. Neraspoređeni dobitak ranijih godina</t>
  </si>
  <si>
    <t>055</t>
  </si>
  <si>
    <t>2. Neraspoređeni dobitak tekkuće godine</t>
  </si>
  <si>
    <t>056</t>
  </si>
  <si>
    <t>VI - Nepokriveni gubitak (058+059)</t>
  </si>
  <si>
    <t>057</t>
  </si>
  <si>
    <t>1. Nepokriven gubitak ranijih godina</t>
  </si>
  <si>
    <t>058</t>
  </si>
  <si>
    <t>2. Nepokriven gubitak tekuće godine</t>
  </si>
  <si>
    <t>059</t>
  </si>
  <si>
    <t>VII - Nerealizovan dobitak/gubitak (061+062)</t>
  </si>
  <si>
    <t>060</t>
  </si>
  <si>
    <t>1.Nerealizovani dobici po osnovu finansijskih sredstava po fer vrijednosti kroz bilans uspjeha</t>
  </si>
  <si>
    <t>061</t>
  </si>
  <si>
    <t>2.Nerealizovani gubici po osnovu finansijskih sredstava po fer vrijednosti kroz bilans uspjeha</t>
  </si>
  <si>
    <t>062</t>
  </si>
  <si>
    <t>D. BROJ EMITOVANIH AKCIJA/UDJELA</t>
  </si>
  <si>
    <t>063</t>
  </si>
  <si>
    <t>Đ.NETO IMOVINA PO UDJELU/AKCIJI (040/063)</t>
  </si>
  <si>
    <t>064</t>
  </si>
  <si>
    <t>E.VANBILANSNE EVIDENCIJE</t>
  </si>
  <si>
    <t>065</t>
  </si>
  <si>
    <t>1.Vanbilansna aktiva</t>
  </si>
  <si>
    <t>2.Vanbilansna pasiva</t>
  </si>
  <si>
    <t>066</t>
  </si>
  <si>
    <t>U Banja Luci</t>
  </si>
  <si>
    <t>Lice sa licencom</t>
  </si>
  <si>
    <t>M.P.</t>
  </si>
  <si>
    <t>Zakonski zastupnik Društva</t>
  </si>
  <si>
    <t>Dana_______</t>
  </si>
  <si>
    <t>za upravljanje fondovima</t>
  </si>
  <si>
    <t>___________________________</t>
  </si>
  <si>
    <t>NOTE UZ IZVJEŠTAJ BILANS  STANJA  FOND-a</t>
  </si>
  <si>
    <t>Opis</t>
  </si>
  <si>
    <t>Period</t>
  </si>
  <si>
    <t>AOP-001 Ukupna imovina</t>
  </si>
  <si>
    <t>AOP-002 Gotovina</t>
  </si>
  <si>
    <t>Poslovni račun Nova Banka</t>
  </si>
  <si>
    <t>Poslovni račun Hypo Banka</t>
  </si>
  <si>
    <t>Poslovni račun Raiffeisen Banka</t>
  </si>
  <si>
    <t>Poslovni račun UniCredit Banka</t>
  </si>
  <si>
    <t>Poslovni račun Intesa Sanpaolo Banka</t>
  </si>
  <si>
    <t>Devizni račun UniCredit Banka</t>
  </si>
  <si>
    <t>AOP-003 Ulaganja Fonda</t>
  </si>
  <si>
    <t>AOP-004 Ulaganja Fonda u finansijska sredstva kroz BU</t>
  </si>
  <si>
    <t>AOP-005 Ulaganja Fonda u HOV raspoložive za prodaju</t>
  </si>
  <si>
    <t>AOP-010 Potraživanja</t>
  </si>
  <si>
    <t>Potraživanje za avans Hypo</t>
  </si>
  <si>
    <t>Potraživanje za avans Raiffeisen kastodi</t>
  </si>
  <si>
    <t>AOP-017 Potraživanja od Društva</t>
  </si>
  <si>
    <t>AOP-020 Obaveze</t>
  </si>
  <si>
    <t>AOP-029 Obaveze po osnovu troškova</t>
  </si>
  <si>
    <t>AOP-030 Obaveze po Društvu za upravljanje</t>
  </si>
  <si>
    <t>Plaćeno Društvu</t>
  </si>
  <si>
    <t>AOP-040 Neto imovina Fonda</t>
  </si>
  <si>
    <t>AOP-042 Osnovni kapital</t>
  </si>
  <si>
    <t>AOP-045 Kapitalne rezerve</t>
  </si>
  <si>
    <t>AOP-048 Revalorizacione rezerve</t>
  </si>
  <si>
    <t>AOP-057 Nepokriveni gubitak</t>
  </si>
  <si>
    <t>AOP-058 Nepokriveni gubitak prethodnih godina</t>
  </si>
  <si>
    <t>AOP-059 Nepokriveni gubitak tekuće godine</t>
  </si>
  <si>
    <t>AOP-060 Nerealizovani dobitak/gubitak</t>
  </si>
  <si>
    <t>Adžić Živka</t>
  </si>
  <si>
    <t>BILANS USPJEHA INVESTICIONOG FONDA</t>
  </si>
  <si>
    <t>( Izvještaj o ukupnom rezultatu u periodu)</t>
  </si>
  <si>
    <t>(iznos u KM)</t>
  </si>
  <si>
    <t xml:space="preserve">Prethodna godina </t>
  </si>
  <si>
    <t>A. REALIZOVANI PRIHODI I RASHODI</t>
  </si>
  <si>
    <t>I - Poslovni prihodi (203 do206)</t>
  </si>
  <si>
    <t xml:space="preserve">3. Prihodi od zakupa </t>
  </si>
  <si>
    <t>4. Ostali poslovni prihodi</t>
  </si>
  <si>
    <t>II - Realizovan dobitak (208 do 211)</t>
  </si>
  <si>
    <t>1.Realiizovani dobici po osnovu prodaje hartija od vrijednosti</t>
  </si>
  <si>
    <t>2.Realiizovani dobitak po osnovu kursnih razlika</t>
  </si>
  <si>
    <t>3.Realiizovani dobici po osnovu prodaje nekretnina</t>
  </si>
  <si>
    <t>4. Ostali realizovani dobici</t>
  </si>
  <si>
    <t>III - Poslovni rashodi (213 do 219)</t>
  </si>
  <si>
    <t>1. Naknada društvu za upravljanje</t>
  </si>
  <si>
    <t>2. Troškovi kupovine i prodaje ulaganja</t>
  </si>
  <si>
    <t>3. Rashodi po osnovu kamata</t>
  </si>
  <si>
    <t>4. Naknada članovima Nadzornog odbora</t>
  </si>
  <si>
    <t>5. Naknada banci depozitaru</t>
  </si>
  <si>
    <t>6. Rashodi po osnovu poreza</t>
  </si>
  <si>
    <t>604,606,609</t>
  </si>
  <si>
    <t>7. Ostali poslovni rashodi fonda</t>
  </si>
  <si>
    <t>IV - Realizovani gubitak (221 do 224)</t>
  </si>
  <si>
    <t>1. Realizovani gubici na prodaji hartija od vrijednosti</t>
  </si>
  <si>
    <t>2. Realizovani gubitak po osnovu kursnih razlika</t>
  </si>
  <si>
    <t>3. Realizovani gubici po osnovu prodaje nekretnina</t>
  </si>
  <si>
    <t>6. Ostali realizovani gubici</t>
  </si>
  <si>
    <t>V - REALIZOVANI DOBITAK I GUBITAK</t>
  </si>
  <si>
    <t>1.Realizovani dobitak (202+207-212-220)</t>
  </si>
  <si>
    <t>2. Realiizovani gubitak (212+220-202-207)</t>
  </si>
  <si>
    <t>VI - Finansijski prihodi (228+229)</t>
  </si>
  <si>
    <t>1.Prihodi od kamata</t>
  </si>
  <si>
    <t>2. Ostali finansijski prihodi</t>
  </si>
  <si>
    <t>VII - Finansijski rashodi</t>
  </si>
  <si>
    <t>1. Rashodi po osnovu kamata</t>
  </si>
  <si>
    <t>2. Ostali finansijski rashodi</t>
  </si>
  <si>
    <t>B. REALIZOVANI DOBITAK I GUBITAK PRIJE OPOREZIVANjA 1.Realizovani dobitak prije oporezivanja (225+227-230)</t>
  </si>
  <si>
    <t>2. Realizovani gubitak prije oporezivanja (226+230-227)</t>
  </si>
  <si>
    <t>V. TEKUĆI ODLOŽENI POREZ NA DOBIT</t>
  </si>
  <si>
    <t>1. Poreski rashod perioda</t>
  </si>
  <si>
    <t>822 dio</t>
  </si>
  <si>
    <t>2. Odloženi poreski rashod perioda</t>
  </si>
  <si>
    <t>3. Odloženi poreski prihod perioda</t>
  </si>
  <si>
    <t>G. REALIZOVANI DOBITAK I GUBITAK POSLIJE OPOREZIVANjA          1. Realizovani dobitak poslije oporezivanja (233-234-236-237+238)</t>
  </si>
  <si>
    <t>2. Realizovani gubitak poslije oporezivanja (234-233+236+237-238)</t>
  </si>
  <si>
    <t>D. NEREALIZOVANI DOBICI I GUBICI                                                                   I - Nerealizovani dobici (242 do 247)</t>
  </si>
  <si>
    <t>1.Nerealizovani dobici na hartijama od vrijednosti</t>
  </si>
  <si>
    <t>2. Nerealizovani dobici po osnovu kursnih razlika na monetarnim sredstvima , osim na hartijama od vrijednostima</t>
  </si>
  <si>
    <t>3. Nerealizovani dobici po osnovu kursnih razlika na hartijama od vrijednosti</t>
  </si>
  <si>
    <t>4. Nerealizovani dobici po osnovu derivatnih instrumenata zaštite na nakretninama</t>
  </si>
  <si>
    <t>5. Nerealizovani dobici na nekretninama</t>
  </si>
  <si>
    <t>6. Ostali nerealizovani dobici</t>
  </si>
  <si>
    <t>II - Neralizovani gubici (249 do 254)</t>
  </si>
  <si>
    <t>1. Neralizovani gubici na hartijama od vrijednosti</t>
  </si>
  <si>
    <t>2. Nerealizovani gubici po osnovu kursnih razlika na monetarnim sredstvima , osim na hartijama od vrijednostima</t>
  </si>
  <si>
    <t>3. Nerealizovani gubici po osnovu kursnih razlika na hartijama od vrijednosti</t>
  </si>
  <si>
    <t>4. Nerealizovani gubici po osnovu derivata</t>
  </si>
  <si>
    <t>5. Nerealizovani gubici na nekretninama</t>
  </si>
  <si>
    <t>6. Ostali nerealizovani gubici</t>
  </si>
  <si>
    <t>Đ. UKUPNI NEREALIZOVANI DOBICI (GUBICI) FONDA                                1. Ukupni nerealizovani dobitak (241-248)</t>
  </si>
  <si>
    <t>2.Ukupni nerealizovani gubitak (248-241)</t>
  </si>
  <si>
    <t>E. POVEĆANjE (SMANjENjE) NETO IMOVINE OD POSLOVANjA FONDA 1.Povećanje neto imovine fonda (239-240+255-256)</t>
  </si>
  <si>
    <t>2. Smanjenje neto imovine fonda (240-239+256-255)</t>
  </si>
  <si>
    <t>Obična zarada po akciji</t>
  </si>
  <si>
    <t>Razrijeđena zarada po akciji</t>
  </si>
  <si>
    <t>__________________________</t>
  </si>
  <si>
    <t>NOTE UZ IZVJEŠTA BILANS USPJEHA FOND-a</t>
  </si>
  <si>
    <t>AOP-207 Realizovani dobitak</t>
  </si>
  <si>
    <t>AOP-212 Poslovni rashodi</t>
  </si>
  <si>
    <t>AOP-213 Naknada društvu za upravljanje</t>
  </si>
  <si>
    <t xml:space="preserve">        Obračunata provizija Društvu za upravljanje po prospektu </t>
  </si>
  <si>
    <t xml:space="preserve">        AOP-214 Troškovi kupovine/prodaje ulaganja</t>
  </si>
  <si>
    <t xml:space="preserve">        Brokerska provizija</t>
  </si>
  <si>
    <t xml:space="preserve">        AOP-219 Ostali poslovni rashodi</t>
  </si>
  <si>
    <t>AOP-220 Realizovani gubitak od prodaje ulaganja</t>
  </si>
  <si>
    <t>AOP-226 Realizovani gubitak</t>
  </si>
  <si>
    <t>AOP-228 Prihodi od kamate</t>
  </si>
  <si>
    <t>AOP-234 Realizovani gubitak prije oporezivanja</t>
  </si>
  <si>
    <t>Dobitak HOV klasifikovanih kroz BU</t>
  </si>
  <si>
    <t>AOP-248 Nerealizovani gubici HOV</t>
  </si>
  <si>
    <t>AOP-256 Ukupan nerealizovani gubitak</t>
  </si>
  <si>
    <t>AOP-258 Smanjenje neto imovine Fonda</t>
  </si>
  <si>
    <t>AOP-021 Obaveze iz poslovanja</t>
  </si>
  <si>
    <t>AOP-011 Potraživanja po osnovu prodaje</t>
  </si>
  <si>
    <t xml:space="preserve">AOP-015 Potraživanje avansa </t>
  </si>
  <si>
    <t>Revalorizacione rezerve su nerealizovani dobici i gubici HOV klasifikovanih za prodaju.Ovde je došlo do povećanja negativne ravalorizacije u odnosu na 31.12. na osnovu procjene HOV</t>
  </si>
  <si>
    <t>Prethodna godina 31.12.2014.</t>
  </si>
  <si>
    <t>Potraživanja Društva 01.01.2015</t>
  </si>
  <si>
    <t>Dobitak od prodaje BHTSR</t>
  </si>
  <si>
    <t xml:space="preserve">         AOP-218 Rashodi po osnovu poreza</t>
  </si>
  <si>
    <t xml:space="preserve">         Komunalna i republička taksa na godišnjem nivou</t>
  </si>
  <si>
    <t>Gubitak od prodaje RTEU</t>
  </si>
  <si>
    <t>Gubitak od prodaje IPBL</t>
  </si>
  <si>
    <t>Isknjižavanje STND</t>
  </si>
  <si>
    <t>Devizni račun Raiffeisen Banka</t>
  </si>
  <si>
    <t>Smanjena za nerealizovani CPRO i IPBL</t>
  </si>
  <si>
    <t>AOP-202 Poslovni prihodi</t>
  </si>
  <si>
    <t>AOP-204 Prihodi od kamate i akontacije</t>
  </si>
  <si>
    <t>Prihodi od kamate AGO1</t>
  </si>
  <si>
    <t>1. Prihodi od dividendi</t>
  </si>
  <si>
    <t>2.Prihodi od kamata i amortizacija premije(diskonta) po osnovu HOV sa fiksnim rokom dospijeća</t>
  </si>
  <si>
    <t>AOP-024 Ostale obaveze iz poslovanja</t>
  </si>
  <si>
    <t xml:space="preserve">        Provizija za bankarske usluge,komisija  za HOV</t>
  </si>
  <si>
    <t>AOP-247 Ostali nerealizovani dobici</t>
  </si>
  <si>
    <t>Dobici po osnovu isplate dijela udjela JBMBLKB</t>
  </si>
  <si>
    <t>AOP-014 Potraživanja po osnovu dividende</t>
  </si>
  <si>
    <t>Banja Vrućica</t>
  </si>
  <si>
    <t>AOP-242 Nerealizovana dobici</t>
  </si>
  <si>
    <t>AOP-203 Prigodi od dividendi</t>
  </si>
  <si>
    <t>Dividenda Telekom RS</t>
  </si>
  <si>
    <t>Dividenda Banja Vrućica</t>
  </si>
  <si>
    <t>IZVJEŠTAJ O NEREALIZOVANIM DOBICIMA (GUBICIMA) 
INVESTICIONOG FONDA</t>
  </si>
  <si>
    <t>Datum zadnje procjene</t>
  </si>
  <si>
    <t>Ulaganja po emitentu (naziv i oznaka HOV)</t>
  </si>
  <si>
    <t>KOD</t>
  </si>
  <si>
    <t>Nabavna vrijednost</t>
  </si>
  <si>
    <t>Fer vrijednost</t>
  </si>
  <si>
    <t>Revaloriz. finansijskih sredstava raspoloživih za prodaju</t>
  </si>
  <si>
    <t>Revalorizacija po osnovu instrumenata zaštite</t>
  </si>
  <si>
    <t>Revalorizacija po osnovu nekretnina</t>
  </si>
  <si>
    <t>Nerealizovani D/G priznat kroz rezultat perioda</t>
  </si>
  <si>
    <t>Neto kursne razlike na HOV</t>
  </si>
  <si>
    <t>Amortizacija diskonta (premije) fin. sredstava koja se drže do roka dospijeća</t>
  </si>
  <si>
    <t>Narealizovani D/G tekućeg perioda</t>
  </si>
  <si>
    <t>Narealiz. D/G prethodnog perioda</t>
  </si>
  <si>
    <t>Promjene u narealiz. D/G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</si>
  <si>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</si>
  <si>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</si>
  <si>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</si>
  <si>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</si>
  <si>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</si>
  <si>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</si>
  <si>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</si>
  <si>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</si>
  <si>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</si>
  <si>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</si>
  <si>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</si>
  <si>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</si>
  <si>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</si>
  <si>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</si>
  <si>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Akcije zatvorenih investicionih fondova</t>
  </si>
  <si>
    <t/>
  </si>
  <si>
    <t>ATMO</t>
  </si>
  <si>
    <t>R</t>
  </si>
  <si>
    <t>BLKP-R-A</t>
  </si>
  <si>
    <t>BRSP-R-A</t>
  </si>
  <si>
    <t>CRBFRK1</t>
  </si>
  <si>
    <t>EINP-R-A</t>
  </si>
  <si>
    <t>FRTFRK1</t>
  </si>
  <si>
    <t>INVP-R-A</t>
  </si>
  <si>
    <t>JHKP-R-A</t>
  </si>
  <si>
    <t>KRIP-R-A</t>
  </si>
  <si>
    <t>MONF</t>
  </si>
  <si>
    <t>NPRFRK2</t>
  </si>
  <si>
    <t>ZPTP-R-A</t>
  </si>
  <si>
    <t>Ukupno: 12</t>
  </si>
  <si>
    <t>Obveznice</t>
  </si>
  <si>
    <t>AGO1</t>
  </si>
  <si>
    <t>Ukupno: 1</t>
  </si>
  <si>
    <t>Udjeli otvorenih investicionih fondova</t>
  </si>
  <si>
    <t>JBMBLKB</t>
  </si>
  <si>
    <t>JP-M-4</t>
  </si>
  <si>
    <t>Ukupno: 2</t>
  </si>
  <si>
    <t>Participativno-prioritetne akcije</t>
  </si>
  <si>
    <t>CMEG-P-A</t>
  </si>
  <si>
    <t>Redovne akcije</t>
  </si>
  <si>
    <t>_1011936</t>
  </si>
  <si>
    <t>_1279467</t>
  </si>
  <si>
    <t>_1345869</t>
  </si>
  <si>
    <t>AERD-R-A</t>
  </si>
  <si>
    <t>AGOG</t>
  </si>
  <si>
    <t>BBRB-R-A</t>
  </si>
  <si>
    <t>BKMG-R-A</t>
  </si>
  <si>
    <t>BOSK-R-A</t>
  </si>
  <si>
    <t>BPL9R</t>
  </si>
  <si>
    <t>BVRU-R-A</t>
  </si>
  <si>
    <t>CMEG-R-A</t>
  </si>
  <si>
    <t>CPRO-R-A</t>
  </si>
  <si>
    <t>B</t>
  </si>
  <si>
    <t>DEST-R-A</t>
  </si>
  <si>
    <t>DOPT-R-A</t>
  </si>
  <si>
    <t>DPLS-R-A</t>
  </si>
  <si>
    <t>DUVN-R-A</t>
  </si>
  <si>
    <t>DVAN-R-A</t>
  </si>
  <si>
    <t>EKBL-R-A</t>
  </si>
  <si>
    <t>ELBJ-R-A</t>
  </si>
  <si>
    <t>ELDO-R-A</t>
  </si>
  <si>
    <t>ELMT-R-A</t>
  </si>
  <si>
    <t>ELVA-R-A</t>
  </si>
  <si>
    <t>FSTH-R-A</t>
  </si>
  <si>
    <t>GDPSRK2</t>
  </si>
  <si>
    <t>GLSG-R-A</t>
  </si>
  <si>
    <t>GRNR-R-A</t>
  </si>
  <si>
    <t>HDMT-R-A</t>
  </si>
  <si>
    <t>HEDR-R-A</t>
  </si>
  <si>
    <t>HELV-R-A</t>
  </si>
  <si>
    <t>HETR-R-A</t>
  </si>
  <si>
    <t>HMPR-R-A</t>
  </si>
  <si>
    <t>HSVA-R-A</t>
  </si>
  <si>
    <t>HTKR-R-A</t>
  </si>
  <si>
    <t>INBL-R-A</t>
  </si>
  <si>
    <t>IPBL-R-A</t>
  </si>
  <si>
    <t>JAPR-R-A</t>
  </si>
  <si>
    <t>KNZM-R-A</t>
  </si>
  <si>
    <t>KRPT-R-A</t>
  </si>
  <si>
    <t>LTRS-R-A</t>
  </si>
  <si>
    <t>MRMR-R-A</t>
  </si>
  <si>
    <t>MTLK-R-A</t>
  </si>
  <si>
    <t>NBS9-R-A</t>
  </si>
  <si>
    <t>NMTL-R-A</t>
  </si>
  <si>
    <t>OCJH-R-A</t>
  </si>
  <si>
    <t>PDNK-R-A</t>
  </si>
  <si>
    <t>PLDR-R-A</t>
  </si>
  <si>
    <t>PNFL-R-A</t>
  </si>
  <si>
    <t>PRHR-R-A</t>
  </si>
  <si>
    <t>PTRL-R-A</t>
  </si>
  <si>
    <t>RATA-R-A</t>
  </si>
  <si>
    <t>RFUM-R-A</t>
  </si>
  <si>
    <t>RNAF-R-A</t>
  </si>
  <si>
    <t>RSAS-R-A</t>
  </si>
  <si>
    <t>SEMB-R-A</t>
  </si>
  <si>
    <t>SGAS-R-A</t>
  </si>
  <si>
    <t>SPRDR</t>
  </si>
  <si>
    <t>TGDO-R-A</t>
  </si>
  <si>
    <t>TLKM-R-A</t>
  </si>
  <si>
    <t>TSL9-R-A</t>
  </si>
  <si>
    <t>UNFC-R-A</t>
  </si>
  <si>
    <t>USBS-R-A</t>
  </si>
  <si>
    <t>VTPR-R-A</t>
  </si>
  <si>
    <t>ZERS-R-A</t>
  </si>
  <si>
    <t>ZJAD-R-A</t>
  </si>
  <si>
    <t>ZPBL-R-A</t>
  </si>
  <si>
    <t>ZTPT-R-A</t>
  </si>
  <si>
    <t>Redni broj</t>
  </si>
  <si>
    <t>Naziv emitenta</t>
  </si>
  <si>
    <t>Oznaka HOV</t>
  </si>
  <si>
    <t>Segment tržišta</t>
  </si>
  <si>
    <t>Broj akcija</t>
  </si>
  <si>
    <t>Nabavna vrijednost po akciji</t>
  </si>
  <si>
    <t>Ukupna nabavna vrijednost</t>
  </si>
  <si>
    <t>Vrijednost po akciji na dan izvještavanja</t>
  </si>
  <si>
    <t>Ukupna vrijednost na dan izvještavanja</t>
  </si>
  <si>
    <t>Učešće u vlasništvu izdavaoca (%)</t>
  </si>
  <si>
    <t>Učešće u vrijednosti imovine fonda (%)</t>
  </si>
  <si>
    <t>5 (3x4)</t>
  </si>
  <si>
    <t>7 (3x6)</t>
  </si>
  <si>
    <t>ZIF Balkan investment fond a.d. Banja Luka</t>
  </si>
  <si>
    <t>ZIF Bors invest fond a.d. Banja Luka</t>
  </si>
  <si>
    <t>ZIF "Crobih Fond" d.d. Mostar</t>
  </si>
  <si>
    <t xml:space="preserve">ZIF Euroinvestment fond a.d. Banja Luka </t>
  </si>
  <si>
    <t xml:space="preserve">ZIF "Fortuna Fond" d.d. Bihać </t>
  </si>
  <si>
    <t>ZIF Invest nova fond a.d. Bijeljina</t>
  </si>
  <si>
    <t>ZIF Jahorina Koin a.d. Pale</t>
  </si>
  <si>
    <t xml:space="preserve">ZIF Kristal invest fond a.d. Banja Luka </t>
  </si>
  <si>
    <t>ZIF "Naprijed" d.d. Sarajevo</t>
  </si>
  <si>
    <t>ZIF Zepter fond a.d. Banja Luka</t>
  </si>
  <si>
    <t>Ukupna ulaganja u: Akcije zatvorenih investicionih fondova</t>
  </si>
  <si>
    <t>Čajavec mega a.d. Banja Luka</t>
  </si>
  <si>
    <t>Ukupna ulaganja u: Participativno-prioritetne akcije</t>
  </si>
  <si>
    <t>ODP Luka Brčko</t>
  </si>
  <si>
    <t>DP Inženjering RiTE Ugljevik 2</t>
  </si>
  <si>
    <t>ZDP Sana-trgovina i ugostiteljstvo</t>
  </si>
  <si>
    <t>15</t>
  </si>
  <si>
    <t xml:space="preserve">Aerodromi Republike Srpske a.d. Banja Luka </t>
  </si>
  <si>
    <t>16</t>
  </si>
  <si>
    <t>Bobar banka a.d. Bijeljina</t>
  </si>
  <si>
    <t>17</t>
  </si>
  <si>
    <t>TC Balkana a.d. Mrkonjić Grad</t>
  </si>
  <si>
    <t>18</t>
  </si>
  <si>
    <t>Boska RK a.d. Banja Luka</t>
  </si>
  <si>
    <t>19</t>
  </si>
  <si>
    <t>Bosnaplod d.d. Brčko</t>
  </si>
  <si>
    <t>20</t>
  </si>
  <si>
    <t>ZTC Banja Vrućica a.d. Teslić</t>
  </si>
  <si>
    <t>21</t>
  </si>
  <si>
    <t>22</t>
  </si>
  <si>
    <t>Čajavec promet a.d. Banja Luka - u stečaju</t>
  </si>
  <si>
    <t>23</t>
  </si>
  <si>
    <t>Hemijska industrija destilacija a.d. Teslić</t>
  </si>
  <si>
    <t>24</t>
  </si>
  <si>
    <t>Dobojputevi a.d. Doboj - u stečaju</t>
  </si>
  <si>
    <t>25</t>
  </si>
  <si>
    <t>Duvaplast a.d. Kakmuž</t>
  </si>
  <si>
    <t>26</t>
  </si>
  <si>
    <t>Duvan a.d. Bijeljina</t>
  </si>
  <si>
    <t>27</t>
  </si>
  <si>
    <t>Duvan a.d. Bratunac - u stečaju</t>
  </si>
  <si>
    <t>28</t>
  </si>
  <si>
    <t>Elektrokrajina a.d. Banja Luka</t>
  </si>
  <si>
    <t>29</t>
  </si>
  <si>
    <t>Elektro-Bijeljina a.d. Bijeljina</t>
  </si>
  <si>
    <t>30</t>
  </si>
  <si>
    <t>Elektro Doboj a.d. Doboj</t>
  </si>
  <si>
    <t>31</t>
  </si>
  <si>
    <t>Elmont a.d. Banja Luka</t>
  </si>
  <si>
    <t>32</t>
  </si>
  <si>
    <t>Elvaco a.d. Bijeljina</t>
  </si>
  <si>
    <t>33</t>
  </si>
  <si>
    <t>Fabrika stočne hrane a.d. Nova topola - u stečaju</t>
  </si>
  <si>
    <t>34</t>
  </si>
  <si>
    <t>GDD Polet Sarajevo</t>
  </si>
  <si>
    <t>35</t>
  </si>
  <si>
    <t>Glas Srpski - grafika a.d. Banja Luka</t>
  </si>
  <si>
    <t>36</t>
  </si>
  <si>
    <t>Farmland a.d. Nova Topola</t>
  </si>
  <si>
    <t>37</t>
  </si>
  <si>
    <t>Građevinar a.d. Novi Grad - u stečaju</t>
  </si>
  <si>
    <t>38</t>
  </si>
  <si>
    <t>Hidromontaža a.d. Banja Luka</t>
  </si>
  <si>
    <t>39</t>
  </si>
  <si>
    <t>Hidroelektrane na Drini a.d. Višegrad</t>
  </si>
  <si>
    <t>40</t>
  </si>
  <si>
    <t>Hidroelektrane na Vrbasu a.d. Mrkonjić Grad</t>
  </si>
  <si>
    <t>41</t>
  </si>
  <si>
    <t>Hidroelektrane na Trebišnjici a.d. Trebinje</t>
  </si>
  <si>
    <t>42</t>
  </si>
  <si>
    <t>Soda so hemoprodukt a.d. Doboj</t>
  </si>
  <si>
    <t>43</t>
  </si>
  <si>
    <t>Hotel Sava a.d. Brod - u stečaju</t>
  </si>
  <si>
    <t>44</t>
  </si>
  <si>
    <t>Hotel Krajina a.d. Mrkonjić Grad - u stečaju</t>
  </si>
  <si>
    <t>45</t>
  </si>
  <si>
    <t>Inbel a.d. Banja Luka - u stečaju</t>
  </si>
  <si>
    <t>46</t>
  </si>
  <si>
    <t>Industrijske plantaže a.d. Banja Luka</t>
  </si>
  <si>
    <t>47</t>
  </si>
  <si>
    <t>Japra a.d. Novi Grad</t>
  </si>
  <si>
    <t>48</t>
  </si>
  <si>
    <t xml:space="preserve">TP Konzum a.d. Banja Luka </t>
  </si>
  <si>
    <t>49</t>
  </si>
  <si>
    <t>50</t>
  </si>
  <si>
    <t>Krajinapetrol a.d. Banja Luka</t>
  </si>
  <si>
    <t>51</t>
  </si>
  <si>
    <t>Lutrija RS a.d. Banja Luka</t>
  </si>
  <si>
    <t>52</t>
  </si>
  <si>
    <t>Mermer a.d. Čelinac</t>
  </si>
  <si>
    <t>53</t>
  </si>
  <si>
    <t>Metalka a.d. Prnjavor - u stečaju</t>
  </si>
  <si>
    <t>54</t>
  </si>
  <si>
    <t>Novi Bimeks d.d. Brčko</t>
  </si>
  <si>
    <t>55</t>
  </si>
  <si>
    <t>Nemetali a.d. Prijedor</t>
  </si>
  <si>
    <t>56</t>
  </si>
  <si>
    <t>Jahorina OC a.d. Pale</t>
  </si>
  <si>
    <t>57</t>
  </si>
  <si>
    <t>Prijedorčanka a.d. Prijedor</t>
  </si>
  <si>
    <t>58</t>
  </si>
  <si>
    <t>Poljoprivreda a.d. Draksenić, Kozarska Dubica - u stečaju</t>
  </si>
  <si>
    <t>59</t>
  </si>
  <si>
    <t>Panaflex a.d. Bijeljina - u stečaju</t>
  </si>
  <si>
    <t>60</t>
  </si>
  <si>
    <t>Prehrana PI a.d. Gradiška - u stečaju</t>
  </si>
  <si>
    <t>61</t>
  </si>
  <si>
    <t>Nestro Petrol a.d. Banja Luka</t>
  </si>
  <si>
    <t>62</t>
  </si>
  <si>
    <t xml:space="preserve">Ratarstvo a.d. Nova Topola - u stečaju </t>
  </si>
  <si>
    <t>63</t>
  </si>
  <si>
    <t xml:space="preserve">Rafinerija ulja a.d. Modriča </t>
  </si>
  <si>
    <t>64</t>
  </si>
  <si>
    <t>Rafinerija nafte a.d. Brod</t>
  </si>
  <si>
    <t>65</t>
  </si>
  <si>
    <t>Rudnik olova i cinka Sase a.d. Srebrenica - u stečaju</t>
  </si>
  <si>
    <t>66</t>
  </si>
  <si>
    <t>Semberija PD a.d. Bijeljina</t>
  </si>
  <si>
    <t>67</t>
  </si>
  <si>
    <t>Sarajevo gas a.d. Istočno Sarajevo</t>
  </si>
  <si>
    <t>68</t>
  </si>
  <si>
    <t>SPRIND D.D. Rajlovac</t>
  </si>
  <si>
    <t>69</t>
  </si>
  <si>
    <t>Tehnogas Doboj a.d. Bukovica Velika - u stečaju</t>
  </si>
  <si>
    <t>70</t>
  </si>
  <si>
    <t>Telekom Srpske a.d. Banja Luka</t>
  </si>
  <si>
    <t>71</t>
  </si>
  <si>
    <t>Tesla d.d. Brčko</t>
  </si>
  <si>
    <t>72</t>
  </si>
  <si>
    <t>Unis fabrika cijevi a.d. Derventa</t>
  </si>
  <si>
    <t>73</t>
  </si>
  <si>
    <t>Ušće Bosne VP a.d. Šamac</t>
  </si>
  <si>
    <t>74</t>
  </si>
  <si>
    <t>Vetprodukt a.d. Prnjavor</t>
  </si>
  <si>
    <t>75</t>
  </si>
  <si>
    <t>Željeznice RS a.d. Doboj</t>
  </si>
  <si>
    <t>76</t>
  </si>
  <si>
    <t>Zeleni Jadar a.d. Srebrenica - u stečaju</t>
  </si>
  <si>
    <t>77</t>
  </si>
  <si>
    <t>Žitoprodukt a.d. Banja Luka - u stečaju</t>
  </si>
  <si>
    <t>78</t>
  </si>
  <si>
    <t>Žitopromet a.d. Prijedor - u stečaju</t>
  </si>
  <si>
    <t>Ukupna ulaganja u: Redovne akcije</t>
  </si>
  <si>
    <t>Ukupna ulaganja u: Akcije domaćih izdavalaca</t>
  </si>
  <si>
    <t>79</t>
  </si>
  <si>
    <t>ZIF "Atlas Mont" a.d. Podgorica</t>
  </si>
  <si>
    <t>ZIF Moneta a.d. u postupku</t>
  </si>
  <si>
    <t>Agrogorica d.d. družba za investicije</t>
  </si>
  <si>
    <t>Ukupna ulaganja u: Akcije stranih izdavalaca</t>
  </si>
  <si>
    <t>Ukupna ulaganja u: AKCIJE</t>
  </si>
  <si>
    <t>IZVJEŠTAJ</t>
  </si>
  <si>
    <t>Ukupna nominalna vrijednost</t>
  </si>
  <si>
    <t>Učešće u vrijednosti emisije (%)</t>
  </si>
  <si>
    <t>Ukupna ulaganja u: Obveznice stranih izdavalaca</t>
  </si>
  <si>
    <t>Ukupna ulaganja u: OBVEZNICE</t>
  </si>
  <si>
    <t>Broj</t>
  </si>
  <si>
    <t>OIF "Mikrofin Plus"</t>
  </si>
  <si>
    <t>Julius Baer Multipartner - Balkan Tiger Fund B</t>
  </si>
  <si>
    <t>IZVJEŠTAJ O PROMJENAMA NETO IMOVINE INVESTICIONOG FONDA</t>
  </si>
  <si>
    <t>Pozicija</t>
  </si>
  <si>
    <t>Tekuća godina</t>
  </si>
  <si>
    <t>Prethodna godina</t>
  </si>
  <si>
    <t>1.</t>
  </si>
  <si>
    <t>Povećanje (smanjenje) neto imovine od poslovanja fonda (302 do 306)</t>
  </si>
  <si>
    <t>2.</t>
  </si>
  <si>
    <t>Realizovani dobitak (gubitak) od ulaganja</t>
  </si>
  <si>
    <t>3.</t>
  </si>
  <si>
    <t>Ukupni nerealizovani dobici (gubici) od ulaganja</t>
  </si>
  <si>
    <t>4.</t>
  </si>
  <si>
    <t>Revalorizacione rezerve po osnovu fin.ulaganja raspoloživih za prodaju</t>
  </si>
  <si>
    <t>5.</t>
  </si>
  <si>
    <t>Revalorizacione rezerve po osnovu derivata</t>
  </si>
  <si>
    <t>7.</t>
  </si>
  <si>
    <t>Povećanje neto imovine po osnovu transakcija sa udjelima/akcijama fonda (308-309)</t>
  </si>
  <si>
    <t>8.</t>
  </si>
  <si>
    <t>Povećanje po osnovu izdatih udjela/akcija fonda</t>
  </si>
  <si>
    <t>9.</t>
  </si>
  <si>
    <t>Smanjenje po osnovu povlačenja udjela/akcija fonda</t>
  </si>
  <si>
    <t>10.</t>
  </si>
  <si>
    <t>Ukupno povećanje (smanjenje) neto imovine fonda (301+308-309)</t>
  </si>
  <si>
    <t>11.</t>
  </si>
  <si>
    <t>Neto imovina</t>
  </si>
  <si>
    <t>12.</t>
  </si>
  <si>
    <t>Na početku perioda</t>
  </si>
  <si>
    <t>13.</t>
  </si>
  <si>
    <t>Na kraju perioda</t>
  </si>
  <si>
    <t>14.</t>
  </si>
  <si>
    <t>Broj udjela /akcija fonda u periodu</t>
  </si>
  <si>
    <t>15.</t>
  </si>
  <si>
    <t>Broj udjela /akcija fonda na početku perioda</t>
  </si>
  <si>
    <t>16.</t>
  </si>
  <si>
    <t>Izdati udjeli /akcije u toku perioda</t>
  </si>
  <si>
    <t>17.</t>
  </si>
  <si>
    <t>Povučeni udjeli/akcije u toku perioda</t>
  </si>
  <si>
    <t>18.</t>
  </si>
  <si>
    <t>Broj udjela /akcija fonda na kraju perioda</t>
  </si>
  <si>
    <t>U Banja Luci                                                                    Lice sa licencom</t>
  </si>
  <si>
    <t xml:space="preserve">                               _______________________</t>
  </si>
  <si>
    <t xml:space="preserve"> NOTE UZ IZVJEŠTAJ O PROMJENAMA NETO IMOVINE INVESTICIONOG FONDA</t>
  </si>
  <si>
    <t>AOP 301-smanjenje neto imovine od poslovanja Fonda</t>
  </si>
  <si>
    <t>Smanjenje neto imovine u odnosu na 2014 godinu je nastalo od:</t>
  </si>
  <si>
    <t xml:space="preserve">1. Smanjenje po osnovu realizovanog gubitka od ulaganja  </t>
  </si>
  <si>
    <t>Gubitak HOV kroz BU hartija IPBL i CPRO</t>
  </si>
  <si>
    <t>3.Negativne revalorizacione rezerve</t>
  </si>
  <si>
    <t>Uvećane po procjenama</t>
  </si>
  <si>
    <t xml:space="preserve">IZVJEŠTAJ </t>
  </si>
  <si>
    <t>O STRUKTURI ULAGANjA INVESTICIONOG FONDA PO VRSTAMA  IMOVINE</t>
  </si>
  <si>
    <t>Akcije</t>
  </si>
  <si>
    <t>Ostale hartije od vrijednosti</t>
  </si>
  <si>
    <t>Depoziti i plasmani</t>
  </si>
  <si>
    <t>Gotovina i gotovinski ekvivalenti</t>
  </si>
  <si>
    <t>6.</t>
  </si>
  <si>
    <t>Nekretnine</t>
  </si>
  <si>
    <t>Ukupno</t>
  </si>
  <si>
    <t>U B.Luci</t>
  </si>
  <si>
    <t xml:space="preserve">                              Lice sa licencom</t>
  </si>
  <si>
    <t>MP</t>
  </si>
  <si>
    <t>Zakonski zastupnik društva</t>
  </si>
  <si>
    <t>Dana</t>
  </si>
  <si>
    <t>____________________</t>
  </si>
  <si>
    <t>O REALIZOVANIM DOBICIMA (GUBICIMA) INVESTICIONOG FONDA</t>
  </si>
  <si>
    <t xml:space="preserve">I - PRODATE I AMORTIZOVANE HARTIJE OD VRIJEDNOSTI </t>
  </si>
  <si>
    <t>Datum transakcije</t>
  </si>
  <si>
    <t>Prodane i amortizovane hartije od vrijednosti</t>
  </si>
  <si>
    <t>Broj hartija</t>
  </si>
  <si>
    <t>Ukupna prodajna vrijednost</t>
  </si>
  <si>
    <t>Realizovani dobitak(gubitak) (5-4)</t>
  </si>
  <si>
    <t>A. AKCIJE</t>
  </si>
  <si>
    <t>I - Akcije domaćih izdavalaca</t>
  </si>
  <si>
    <t>1. Redovne akcije</t>
  </si>
  <si>
    <t>BH Telekom</t>
  </si>
  <si>
    <t>RiTE Ugljevik</t>
  </si>
  <si>
    <t>Industrijske plantaže Banja Luka</t>
  </si>
  <si>
    <t>Celex Banja Luka</t>
  </si>
  <si>
    <t>Standard Gradiška-brisanje</t>
  </si>
  <si>
    <t>2. Prioritetne akcije</t>
  </si>
  <si>
    <t>II - Akcije stranih izdavalaca</t>
  </si>
  <si>
    <t>3. Akcije investicionih fondova</t>
  </si>
  <si>
    <t>B. OBVEZNICE I DRUGE DUŽNIČKE HARTIJE OD VRIJEDNOSTI</t>
  </si>
  <si>
    <t>Obveznice i druge dužničke hartije od vrijednosti domaćih izdavalaca</t>
  </si>
  <si>
    <t>Državne obveznice</t>
  </si>
  <si>
    <t>Obveznice jedinica teritorijane autonomije i lokalne samouprave i obveznice drugih pravnih lica izdate uz garanciju Vlade RS</t>
  </si>
  <si>
    <t>Depozitne potvrde, komercijalni zapisi, obveznice i druge dužničke HOV</t>
  </si>
  <si>
    <t>Obveznice ostalih pravnih lica</t>
  </si>
  <si>
    <t>Komercijalni zapisi ostalih pravnih lica</t>
  </si>
  <si>
    <t>Obveznice i druge dužničke hov stranih izdavalaca</t>
  </si>
  <si>
    <t>Obveznice i druge dužničke hov stranih država i centralnih banaka</t>
  </si>
  <si>
    <t>Obveznice i druge dužničke hov stranih banaka i ostalih pravnih lica</t>
  </si>
  <si>
    <t>Udjeli investicionih fondova</t>
  </si>
  <si>
    <t>Druge HOV domaćih izdavalaca</t>
  </si>
  <si>
    <t>Druge HOV stranih izdavalaca</t>
  </si>
  <si>
    <t>Amortizovane obveznice i druge duž.hov</t>
  </si>
  <si>
    <t>V: UKUPNO REALIZOVANI DOBICI(GUBICI) NA HOV</t>
  </si>
  <si>
    <t>II - OTUĐENjE HARTIJA OD VRIJEDNOSTI PO DRUGOM OSNOVU, OSIM PRODAJU</t>
  </si>
  <si>
    <t>Otuđenje hov iz portfelja po drugom osnovu osim prodaje</t>
  </si>
  <si>
    <t>Realizovani dobitak(gubitak)(5-4)</t>
  </si>
  <si>
    <t>AKCIJE</t>
  </si>
  <si>
    <t>1.Redovne akcije</t>
  </si>
  <si>
    <t>III - UKUPNO REALIZOVANI DOBICI(GUBICI) po osnovu otuđenja</t>
  </si>
  <si>
    <t>III - PRODAJA NEKRETNINA</t>
  </si>
  <si>
    <t>Prodate nekretnine</t>
  </si>
  <si>
    <t>Nabanva vrijdnost</t>
  </si>
  <si>
    <t>Prodajna vrijednost</t>
  </si>
  <si>
    <t>Realizovani dobitak(gubitak)</t>
  </si>
  <si>
    <t>5(4-3)</t>
  </si>
  <si>
    <t>Zemljište</t>
  </si>
  <si>
    <t>Poslovni objekti</t>
  </si>
  <si>
    <t>Stambeni objekti</t>
  </si>
  <si>
    <t>Stambeno-poslovni objekti</t>
  </si>
  <si>
    <t>Ostale nepokretnosti</t>
  </si>
  <si>
    <t>UKUPNO REALIZOVANI DOBICI(GUBICI) NA NEKRETNINAMA</t>
  </si>
  <si>
    <t>U Banja Luci                                        Lice sa licencom</t>
  </si>
  <si>
    <t xml:space="preserve">Zakonski zastupnik društva </t>
  </si>
  <si>
    <t>za upravljanje fondom</t>
  </si>
  <si>
    <t xml:space="preserve"> </t>
  </si>
  <si>
    <t>_____________________</t>
  </si>
  <si>
    <t>O TRANSAKCIJAMA SA POVEZANIM LICIMA</t>
  </si>
  <si>
    <t>R.br.</t>
  </si>
  <si>
    <t>Naziv povezanog lica</t>
  </si>
  <si>
    <t>Nabavna vijednost akcija</t>
  </si>
  <si>
    <t>Fer vrijednost na dan bilansa</t>
  </si>
  <si>
    <t>Nerealizovani dobitak/gubitak</t>
  </si>
  <si>
    <t xml:space="preserve">Ukupno </t>
  </si>
  <si>
    <t>I - Prihodi po osnovu dividendi od ulaganja u povezana lica</t>
  </si>
  <si>
    <t>Broj držanih akcija</t>
  </si>
  <si>
    <t>Dividenda / akcije</t>
  </si>
  <si>
    <t>Prihod od dividendi</t>
  </si>
  <si>
    <t>Ukupno prihod od divid.</t>
  </si>
  <si>
    <t>II - Prihodi po osnovu kamata od ulaganja u povezana lica</t>
  </si>
  <si>
    <t>Nominalna vrijednost obveznica</t>
  </si>
  <si>
    <t>Period držanja</t>
  </si>
  <si>
    <t>Prihod od kamate</t>
  </si>
  <si>
    <t>Ukupno prihodi od kamata</t>
  </si>
  <si>
    <t>Datum prodaje</t>
  </si>
  <si>
    <t>Br.akcija ili nominalna vrijednost obveznica</t>
  </si>
  <si>
    <t>Prihod od prodaje</t>
  </si>
  <si>
    <t>Dobitak/gubitak od prodaje</t>
  </si>
  <si>
    <t>I - Prodaja akcija</t>
  </si>
  <si>
    <t>II - Prodaja obveznica</t>
  </si>
  <si>
    <t>III - Prodaja nekretnina</t>
  </si>
  <si>
    <t>Knjigovodstvena vrijednost</t>
  </si>
  <si>
    <t xml:space="preserve">Dobitak/gubitak </t>
  </si>
  <si>
    <t>Prezime i ime povezanog lica</t>
  </si>
  <si>
    <t>Iznos isplate</t>
  </si>
  <si>
    <t>Svrha isplate</t>
  </si>
  <si>
    <t>Društvo za upra. Inv. Fond. POLARA INVEST</t>
  </si>
  <si>
    <t>Provizija za upravljanje Fondom</t>
  </si>
  <si>
    <t>Ukupno:</t>
  </si>
  <si>
    <t>Zakonski zastunik društva</t>
  </si>
  <si>
    <t xml:space="preserve">Dana </t>
  </si>
  <si>
    <t>_________________</t>
  </si>
  <si>
    <t>O FINANSIJSKIM POKAZATELjIMA FONDA</t>
  </si>
  <si>
    <t>Redni</t>
  </si>
  <si>
    <t>Pozicija imovine</t>
  </si>
  <si>
    <t>Tekuća</t>
  </si>
  <si>
    <t>Prethodna</t>
  </si>
  <si>
    <t>broj</t>
  </si>
  <si>
    <t>godina</t>
  </si>
  <si>
    <t>I</t>
  </si>
  <si>
    <t>Vrijednost neto imovine po udjelu/akciji fonda na početku perioda</t>
  </si>
  <si>
    <t>Neto imovina fonda na početku perioda</t>
  </si>
  <si>
    <t xml:space="preserve">Broj udjela /akcija na početku perioda </t>
  </si>
  <si>
    <t>Vrijednost udjela na početku perioda</t>
  </si>
  <si>
    <t>II</t>
  </si>
  <si>
    <t>Vrijednost neto imovine fond po udjelu/akciji fonda na kraju perioda</t>
  </si>
  <si>
    <t>Neto imovina fonda na kraju perioda</t>
  </si>
  <si>
    <t xml:space="preserve">Broj udjela /akcija na kraju perioda </t>
  </si>
  <si>
    <t>Vrijednost udjela na kraju perioda</t>
  </si>
  <si>
    <t>III</t>
  </si>
  <si>
    <t>Finansijski pokazatelji</t>
  </si>
  <si>
    <t>Odnos rashoda i prosječne neto imovine</t>
  </si>
  <si>
    <t>3,69</t>
  </si>
  <si>
    <t>Odnos realizovane dobiti od ulaganja i prosječne neto imovine</t>
  </si>
  <si>
    <t>Isplaćeni iznos investitorima u toku godine</t>
  </si>
  <si>
    <t>Stopa prinosa na neto imovinu fonda</t>
  </si>
  <si>
    <t>U Banja Luci                                                   Lice sa licencom</t>
  </si>
  <si>
    <t>BILANS  TOKOVA GOTOVINE</t>
  </si>
  <si>
    <t>(Izvještaj o tokovima gotovine)</t>
  </si>
  <si>
    <t>Iznos</t>
  </si>
  <si>
    <t>Indeks</t>
  </si>
  <si>
    <t>Tekući period</t>
  </si>
  <si>
    <t>Prethodni per.</t>
  </si>
  <si>
    <t>A. Novčani tokovi iz poslovnih aktivnosti</t>
  </si>
  <si>
    <t>I Prilivi gotovine iz poslovnih aktivnosti (402 do 406)</t>
  </si>
  <si>
    <t>1. Prilivi po osnovu prodaje ulaganja</t>
  </si>
  <si>
    <t xml:space="preserve">2. Prilivi po osnovu dividendi </t>
  </si>
  <si>
    <t>3.Prilivi po osnovu kamate</t>
  </si>
  <si>
    <t>4. Prilivi po osnovu refundiranja rashoda</t>
  </si>
  <si>
    <t>5. Ostali prilivi od operativnih aktivnosti</t>
  </si>
  <si>
    <t>II Odlivi gotovine iz operativnih aktivnosti (408 do 418)</t>
  </si>
  <si>
    <t>1. Odlivi po osnovu kupovine ulaganja</t>
  </si>
  <si>
    <t>2. Odlivi po osnovu ulaganja u hartije od vrijednosti</t>
  </si>
  <si>
    <t>3. Odlivi po osnovu ostalih ulaganja</t>
  </si>
  <si>
    <t>4. Odlivi po osnovu naknada društvu za upravljanje</t>
  </si>
  <si>
    <t>5. Odlivi po osnovu rashoda za kamate</t>
  </si>
  <si>
    <t>6. Odlivi po osnovu troškova kupovine i prodaje HOV</t>
  </si>
  <si>
    <t>7. Odlivi po osnovu naknade eksternom revizoru</t>
  </si>
  <si>
    <t>8. Odlivi po osnovu troškova banke depozitara</t>
  </si>
  <si>
    <t>9. Odlivi po osnovu ostalih rashoda iz oper.aktivnosti</t>
  </si>
  <si>
    <t>10. Odlivi po osnovu poreza na dobit</t>
  </si>
  <si>
    <t>11. Odlivi po osnovu ostalih rashoda</t>
  </si>
  <si>
    <t>III Neto priliv gotovine iz poslovnih aktivnosti (401-407I)</t>
  </si>
  <si>
    <t>IV Neto odliv gotovine iz operativnih aktivnosti (407-401)</t>
  </si>
  <si>
    <t>B. Tokovi gotovine iz aktivnosti finansiranja</t>
  </si>
  <si>
    <t>I Prilivi got. iz aktivnosti finansiranja (422 + 423))</t>
  </si>
  <si>
    <t>1. Priliv od izdavanja udjela/emisije akcija</t>
  </si>
  <si>
    <t>2. Prilivi po osnovu zaduživanja</t>
  </si>
  <si>
    <t>II Odlivi gotovine iz aktivnosti finansiranja(425 do 428)</t>
  </si>
  <si>
    <t>1. Odlivi po osnovu razduživanja</t>
  </si>
  <si>
    <t>2. Odlivi po osnovu otkupa sopstvenih akcija</t>
  </si>
  <si>
    <t>3. Odlivi po osnovu dividendi</t>
  </si>
  <si>
    <t>4. Odlivi po osnovu učešća u dobitku</t>
  </si>
  <si>
    <t>III Neto priliv gotovine iz aktivnosti finansir.(421-424)</t>
  </si>
  <si>
    <t>IV Neto odliv gotovine iz aktivnosti finansir.(424--421)</t>
  </si>
  <si>
    <t>V.Ukupni prilivi gotovine (401 + 421)</t>
  </si>
  <si>
    <t>G.Ukupni odlivi gotovine (407+424)</t>
  </si>
  <si>
    <t>D.NETO PRILIV GOTOVINE (431-432)</t>
  </si>
  <si>
    <t>Đ.NETO ODLIV GOTOVINE (432-431)</t>
  </si>
  <si>
    <t>E. Gotovina na početku perioda</t>
  </si>
  <si>
    <t>Ž. Pozit.kursne razlike po osnovu preračuna gotov.</t>
  </si>
  <si>
    <t>Z. Negat.kursne razlike po osnovu preračuna gotov.</t>
  </si>
  <si>
    <t>I. GOTOVINA NA KRAJU OBRAČUNSKOG PERIODA</t>
  </si>
  <si>
    <t>(435+433-434+436-437)</t>
  </si>
  <si>
    <t>U B.Luci                                        Lice sa licencom</t>
  </si>
  <si>
    <t xml:space="preserve">Dana, </t>
  </si>
  <si>
    <t xml:space="preserve">                    ____________________</t>
  </si>
  <si>
    <t>AOP 402-Prilivi od prodaje akcija</t>
  </si>
  <si>
    <t>Prodaja BHTRS</t>
  </si>
  <si>
    <t>Prodaja  ZPTP</t>
  </si>
  <si>
    <t>Prodaja CELX</t>
  </si>
  <si>
    <t>Prodaja RTEU</t>
  </si>
  <si>
    <t>Prodaja IPBL</t>
  </si>
  <si>
    <t>AOP 403-Prilivi po osnovu dividendi</t>
  </si>
  <si>
    <t>Telekom dividenda 2014</t>
  </si>
  <si>
    <t>HE na Trebišnjici</t>
  </si>
  <si>
    <t>HE na Drini</t>
  </si>
  <si>
    <t>AOP 404-Prilivi po osnovu kamata</t>
  </si>
  <si>
    <t>Kamata hartije AGO</t>
  </si>
  <si>
    <t>AOP 406-Ostali prilivi od operativnih aktivnosti</t>
  </si>
  <si>
    <t>AOP 408-Odlivi po osnovu kupovine akcija</t>
  </si>
  <si>
    <t>AOP 411-Odlivi Društvu za upravljanje</t>
  </si>
  <si>
    <t>Provizija Društvu za upravljanje</t>
  </si>
  <si>
    <t>AOP 416-Odlivi po osnovu rashoda iz operativne aktivnosti</t>
  </si>
  <si>
    <t>Komisija za HOV,provizija,takse</t>
  </si>
  <si>
    <t>AOP 431-Ukupni prilivi gotovine</t>
  </si>
  <si>
    <t>AOP 432-Ukupan odliv gotovine</t>
  </si>
  <si>
    <t>AOP 433-Neto priliv gotovine</t>
  </si>
  <si>
    <t>AOP 435-Gotovina na početku perioda</t>
  </si>
  <si>
    <t>AOP 438-Gotovina na kraju perioda</t>
  </si>
  <si>
    <t>na dan 30.09.2015 .godine</t>
  </si>
  <si>
    <t>(Izvještaj o finansijskom položaju na dan 30.09.2015. )</t>
  </si>
  <si>
    <t>Analizirajući smanjenje ulaganja Fonda vidljivo je da su ulaganja manja u odnosu na 31.12.2014. za cca 2.471.145  iz razloga procjene od strane uprave i kupovine i prodaje</t>
  </si>
  <si>
    <t>Ova ulaganja su umanjena u odnosu na 31.12.2014. za 1.823.095 iz razloga procjene odnosno revalorizacije umanjene 1.965.847, smanjenja po osnovu prodaje 461.645 i uvećano za kupovinu 948.293 i umanjen za gubitak od prodaje 363.900 raspoloživih za prodaju i uvećano za dobitak od prodaje 15.378</t>
  </si>
  <si>
    <t>Potraživanja naplaćena u 09/15</t>
  </si>
  <si>
    <t>Obaveza za naknadu Komisiji</t>
  </si>
  <si>
    <t>Obaveze provizije 01.01.-30.09.</t>
  </si>
  <si>
    <t>Dug je samo provizija za 9/15</t>
  </si>
  <si>
    <t>Neto imovina Fonda je umanjena za oko 2.919.799 iz razloga procjene vrijednosti HOV, prodaje HOV i uvećana za nerealizovane dobitke i kupovine</t>
  </si>
  <si>
    <t>Nerealizovani gubitak od  -2.490.842 su gubici HOV klasifikovanih kroz BU od 3.095.800 iz 2014 umanjeni za nerealizovane dobitke istih HOV iz 2015 u iznosu 299.082, uvećani za nerealizovane gubitke 763.765 i umanjeni za isknjižavanje KRNG 1.065.275</t>
  </si>
  <si>
    <t xml:space="preserve"> od  01.01. do 30.09.2015.godine</t>
  </si>
  <si>
    <t>(Izvještaj o ukupnom rezultatu u periodu 01.01.- 30.09.2015.)</t>
  </si>
  <si>
    <t>Dobitak od prodaje EINP</t>
  </si>
  <si>
    <t xml:space="preserve">        Naknada Društvu umanjena u odnosu na 2014. za 25%</t>
  </si>
  <si>
    <t>Isknjižavanje KRNG</t>
  </si>
  <si>
    <t>Gubitak od prodaje GOVF</t>
  </si>
  <si>
    <t>Smanjenje akcija ZERS</t>
  </si>
  <si>
    <t>Povećanje nerealizovanog gubitka IPBL, CPRO</t>
  </si>
  <si>
    <t>za period 01.01.-30.09.2015 . godine</t>
  </si>
  <si>
    <t>2. Ukupni nerealizovani dobici od ulaganja</t>
  </si>
  <si>
    <t>za period 01.01.-30.09.2015. godine</t>
  </si>
  <si>
    <t>ZIF Euroinvestment fond a.d. Banja Luka</t>
  </si>
  <si>
    <t>Krajinapromet a.d. Novi Grad</t>
  </si>
  <si>
    <t>I -  ULAGANjA U POVEZANA LICA NA DAN  30.09.2015.</t>
  </si>
  <si>
    <t>III - DOBICI(GUBICI) OD PRODAJE POVEZANIM LICIMA za period od 01.01. do 30.09.2015 .godine</t>
  </si>
  <si>
    <t>IV - ISPLATE POVEZANIM LICIMA za period 01.01.-  30.09.2015.</t>
  </si>
  <si>
    <t>za period 01.01.-30.09.2015.godine</t>
  </si>
  <si>
    <t>-6,49</t>
  </si>
  <si>
    <t>Od datuma: 01.09.2015, Do datuma: 30.09.2015</t>
  </si>
  <si>
    <t>Ukupno: 66</t>
  </si>
  <si>
    <t>Ukupno: 82</t>
  </si>
  <si>
    <t>U B.Luci                                Lice sa licencom</t>
  </si>
  <si>
    <t>IZVJEŠTAJ O STRUKTURI ULAGANJA INVESTICIONOG FONDA</t>
  </si>
  <si>
    <t>Vrsta ulaganja: AKCIJE na dan: 30.09.2015</t>
  </si>
  <si>
    <t>Prodaja GOVF</t>
  </si>
  <si>
    <t>Prodaja EINP</t>
  </si>
  <si>
    <t>Telekom dividenda 2015</t>
  </si>
  <si>
    <t>Prilivi  od likvidacione mase JBMBLKB</t>
  </si>
  <si>
    <t>Kupovina akcija INVP 87.543, FRTFRK 571.168, JHKP 132.390, CRBFRK 132.452 i MONF 23.359</t>
  </si>
  <si>
    <t>Promjene</t>
  </si>
  <si>
    <t>BHTRS</t>
  </si>
  <si>
    <t>STND-R-A</t>
  </si>
  <si>
    <t>RTEU-R-A</t>
  </si>
  <si>
    <t>GOVF-R-A</t>
  </si>
  <si>
    <t xml:space="preserve">U B.Luci                                        </t>
  </si>
  <si>
    <t>Akcije domaćih izdavalaca</t>
  </si>
  <si>
    <t>Akcije stranih izdavalaca</t>
  </si>
  <si>
    <t>Bilans stanja - Izvještaj o finansijskom položaju</t>
  </si>
  <si>
    <t>Izvještaj o finansijskim pokazateljima</t>
  </si>
  <si>
    <t>Note uz Bilans stanja</t>
  </si>
  <si>
    <t>Izvještaj o strukturi ulaganja po vrstama imovine</t>
  </si>
  <si>
    <t>Bilans uspjeha - Izvještaj o ukupnom rezultatu</t>
  </si>
  <si>
    <t>Izvještaj o realizovanim dobicima/gubicima</t>
  </si>
  <si>
    <t>Note uz Bilans uspjeha</t>
  </si>
  <si>
    <t>Izvještaj o nerealizovani dobici/gubici</t>
  </si>
  <si>
    <t>Izvještaj o promjenama NVI</t>
  </si>
  <si>
    <t>Izvještaj o struktura ulaganja</t>
  </si>
  <si>
    <t>Note uz Izvještaj o promjene NVI</t>
  </si>
  <si>
    <t>Izvještaj o transakcije sa povezanim licima</t>
  </si>
  <si>
    <t>Bilans tokova gotovine - Izvještaj o tokovima gotovine</t>
  </si>
  <si>
    <t>Note uz Bilans tokove gotovine</t>
  </si>
  <si>
    <t>FINANSIJSKI IZVJEŠTAJI              30.09.2015.</t>
  </si>
</sst>
</file>

<file path=xl/styles.xml><?xml version="1.0" encoding="utf-8"?>
<styleSheet xmlns="http://schemas.openxmlformats.org/spreadsheetml/2006/main">
  <numFmts count="2">
    <numFmt numFmtId="43" formatCode="_-* #,##0.00\ _K_M_-;\-* #,##0.00\ _K_M_-;_-* &quot;-&quot;??\ _K_M_-;_-@_-"/>
    <numFmt numFmtId="164" formatCode="#,##0\ _K_M"/>
  </numFmts>
  <fonts count="27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i/>
      <sz val="8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26"/>
      <name val="Times New Roman"/>
      <family val="1"/>
    </font>
    <font>
      <u/>
      <sz val="10"/>
      <color indexed="12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368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0" fontId="2" fillId="0" borderId="1" xfId="0" applyFont="1" applyFill="1" applyBorder="1"/>
    <xf numFmtId="3" fontId="1" fillId="0" borderId="1" xfId="0" applyNumberFormat="1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3" fontId="1" fillId="0" borderId="0" xfId="0" applyNumberFormat="1" applyFont="1" applyFill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3" fontId="1" fillId="0" borderId="2" xfId="0" applyNumberFormat="1" applyFont="1" applyFill="1" applyBorder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/>
    <xf numFmtId="0" fontId="1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2" fillId="0" borderId="1" xfId="0" applyFont="1" applyFill="1" applyBorder="1" applyAlignment="1">
      <alignment wrapText="1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3" fontId="16" fillId="0" borderId="6" xfId="0" applyNumberFormat="1" applyFont="1" applyBorder="1"/>
    <xf numFmtId="3" fontId="16" fillId="0" borderId="0" xfId="0" applyNumberFormat="1" applyFont="1" applyBorder="1"/>
    <xf numFmtId="3" fontId="16" fillId="0" borderId="6" xfId="0" applyNumberFormat="1" applyFont="1" applyFill="1" applyBorder="1"/>
    <xf numFmtId="0" fontId="16" fillId="0" borderId="0" xfId="0" applyFont="1"/>
    <xf numFmtId="3" fontId="16" fillId="0" borderId="0" xfId="0" applyNumberFormat="1" applyFont="1"/>
    <xf numFmtId="3" fontId="16" fillId="0" borderId="2" xfId="0" applyNumberFormat="1" applyFont="1" applyBorder="1"/>
    <xf numFmtId="3" fontId="16" fillId="0" borderId="0" xfId="0" applyNumberFormat="1" applyFont="1" applyBorder="1" applyAlignment="1">
      <alignment horizontal="right"/>
    </xf>
    <xf numFmtId="0" fontId="16" fillId="0" borderId="0" xfId="0" applyFont="1" applyAlignment="1"/>
    <xf numFmtId="3" fontId="16" fillId="0" borderId="0" xfId="0" applyNumberFormat="1" applyFont="1" applyAlignment="1"/>
    <xf numFmtId="0" fontId="16" fillId="0" borderId="0" xfId="0" applyFont="1" applyAlignment="1">
      <alignment horizontal="justify"/>
    </xf>
    <xf numFmtId="0" fontId="16" fillId="0" borderId="0" xfId="0" applyFont="1" applyBorder="1" applyAlignment="1">
      <alignment horizontal="center"/>
    </xf>
    <xf numFmtId="164" fontId="16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wrapText="1"/>
    </xf>
    <xf numFmtId="3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3" fontId="16" fillId="0" borderId="7" xfId="0" applyNumberFormat="1" applyFont="1" applyBorder="1"/>
    <xf numFmtId="3" fontId="1" fillId="0" borderId="6" xfId="0" applyNumberFormat="1" applyFont="1" applyBorder="1"/>
    <xf numFmtId="164" fontId="16" fillId="0" borderId="7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6" fillId="0" borderId="0" xfId="0" applyFont="1" applyBorder="1"/>
    <xf numFmtId="0" fontId="16" fillId="0" borderId="3" xfId="0" applyFont="1" applyBorder="1" applyAlignment="1">
      <alignment horizontal="center"/>
    </xf>
    <xf numFmtId="3" fontId="16" fillId="0" borderId="8" xfId="0" applyNumberFormat="1" applyFont="1" applyBorder="1"/>
    <xf numFmtId="0" fontId="16" fillId="0" borderId="8" xfId="0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2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3" fontId="1" fillId="0" borderId="3" xfId="0" applyNumberFormat="1" applyFont="1" applyBorder="1"/>
    <xf numFmtId="0" fontId="2" fillId="0" borderId="3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justify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vertical="top"/>
    </xf>
    <xf numFmtId="0" fontId="3" fillId="0" borderId="0" xfId="0" applyFont="1"/>
    <xf numFmtId="0" fontId="10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4" fontId="3" fillId="0" borderId="1" xfId="0" applyNumberFormat="1" applyFont="1" applyBorder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16" fontId="1" fillId="0" borderId="3" xfId="0" applyNumberFormat="1" applyFont="1" applyBorder="1"/>
    <xf numFmtId="4" fontId="1" fillId="0" borderId="3" xfId="0" applyNumberFormat="1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0" xfId="0" applyFont="1" applyBorder="1" applyAlignment="1">
      <alignment wrapText="1"/>
    </xf>
    <xf numFmtId="3" fontId="1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center" wrapText="1"/>
    </xf>
    <xf numFmtId="0" fontId="1" fillId="0" borderId="9" xfId="0" applyFont="1" applyBorder="1"/>
    <xf numFmtId="0" fontId="11" fillId="0" borderId="1" xfId="0" applyFont="1" applyBorder="1" applyAlignment="1"/>
    <xf numFmtId="3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4" fontId="1" fillId="0" borderId="4" xfId="0" applyNumberFormat="1" applyFont="1" applyBorder="1"/>
    <xf numFmtId="164" fontId="1" fillId="0" borderId="4" xfId="0" applyNumberFormat="1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right"/>
    </xf>
    <xf numFmtId="0" fontId="4" fillId="0" borderId="0" xfId="0" applyFont="1" applyBorder="1"/>
    <xf numFmtId="3" fontId="1" fillId="0" borderId="6" xfId="0" applyNumberFormat="1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4" fillId="0" borderId="0" xfId="0" applyFont="1" applyFill="1" applyBorder="1"/>
    <xf numFmtId="0" fontId="12" fillId="0" borderId="1" xfId="0" applyFont="1" applyBorder="1" applyAlignment="1"/>
    <xf numFmtId="0" fontId="11" fillId="0" borderId="0" xfId="0" applyFont="1" applyBorder="1" applyAlignment="1"/>
    <xf numFmtId="4" fontId="1" fillId="0" borderId="5" xfId="0" applyNumberFormat="1" applyFont="1" applyBorder="1"/>
    <xf numFmtId="4" fontId="1" fillId="0" borderId="2" xfId="0" applyNumberFormat="1" applyFont="1" applyBorder="1" applyAlignment="1">
      <alignment vertical="top" wrapText="1"/>
    </xf>
    <xf numFmtId="3" fontId="1" fillId="0" borderId="10" xfId="0" applyNumberFormat="1" applyFont="1" applyBorder="1" applyAlignment="1">
      <alignment vertical="top" wrapText="1"/>
    </xf>
    <xf numFmtId="4" fontId="1" fillId="0" borderId="2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0" fontId="13" fillId="0" borderId="5" xfId="0" applyFont="1" applyBorder="1"/>
    <xf numFmtId="0" fontId="13" fillId="0" borderId="2" xfId="0" applyFont="1" applyBorder="1"/>
    <xf numFmtId="0" fontId="13" fillId="0" borderId="10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10" xfId="0" applyFont="1" applyBorder="1"/>
    <xf numFmtId="0" fontId="18" fillId="0" borderId="0" xfId="0" applyFont="1" applyFill="1"/>
    <xf numFmtId="0" fontId="18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3" fontId="18" fillId="0" borderId="1" xfId="0" applyNumberFormat="1" applyFont="1" applyBorder="1"/>
    <xf numFmtId="3" fontId="18" fillId="0" borderId="1" xfId="0" applyNumberFormat="1" applyFont="1" applyBorder="1" applyAlignment="1">
      <alignment horizontal="right"/>
    </xf>
    <xf numFmtId="0" fontId="18" fillId="0" borderId="3" xfId="0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center"/>
    </xf>
    <xf numFmtId="16" fontId="18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1" xfId="0" applyFont="1" applyFill="1" applyBorder="1"/>
    <xf numFmtId="49" fontId="1" fillId="0" borderId="1" xfId="0" applyNumberFormat="1" applyFont="1" applyBorder="1" applyAlignment="1">
      <alignment horizontal="right"/>
    </xf>
    <xf numFmtId="0" fontId="18" fillId="0" borderId="3" xfId="0" applyFont="1" applyFill="1" applyBorder="1"/>
    <xf numFmtId="49" fontId="1" fillId="0" borderId="3" xfId="0" applyNumberFormat="1" applyFont="1" applyBorder="1" applyAlignment="1">
      <alignment horizontal="right" vertical="center"/>
    </xf>
    <xf numFmtId="2" fontId="18" fillId="0" borderId="1" xfId="0" applyNumberFormat="1" applyFont="1" applyBorder="1"/>
    <xf numFmtId="0" fontId="18" fillId="0" borderId="0" xfId="0" applyFont="1" applyAlignment="1">
      <alignment horizontal="center"/>
    </xf>
    <xf numFmtId="0" fontId="18" fillId="0" borderId="2" xfId="0" applyFont="1" applyBorder="1"/>
    <xf numFmtId="49" fontId="1" fillId="0" borderId="0" xfId="0" applyNumberFormat="1" applyFont="1"/>
    <xf numFmtId="2" fontId="1" fillId="0" borderId="1" xfId="0" applyNumberFormat="1" applyFont="1" applyBorder="1"/>
    <xf numFmtId="2" fontId="2" fillId="0" borderId="0" xfId="0" applyNumberFormat="1" applyFont="1"/>
    <xf numFmtId="4" fontId="1" fillId="0" borderId="0" xfId="0" applyNumberFormat="1" applyFont="1" applyBorder="1"/>
    <xf numFmtId="0" fontId="2" fillId="0" borderId="4" xfId="0" applyFont="1" applyFill="1" applyBorder="1"/>
    <xf numFmtId="0" fontId="1" fillId="0" borderId="0" xfId="0" applyFont="1" applyFill="1" applyBorder="1"/>
    <xf numFmtId="3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 vertical="top" wrapText="1"/>
    </xf>
    <xf numFmtId="4" fontId="1" fillId="0" borderId="0" xfId="0" applyNumberFormat="1" applyFont="1" applyAlignment="1">
      <alignment vertical="top" wrapText="1"/>
    </xf>
    <xf numFmtId="4" fontId="19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left" wrapText="1"/>
    </xf>
    <xf numFmtId="0" fontId="9" fillId="2" borderId="1" xfId="0" applyNumberFormat="1" applyFont="1" applyFill="1" applyBorder="1" applyAlignment="1" applyProtection="1">
      <alignment horizontal="left" wrapText="1"/>
    </xf>
    <xf numFmtId="4" fontId="18" fillId="0" borderId="0" xfId="0" applyNumberFormat="1" applyFont="1"/>
    <xf numFmtId="4" fontId="18" fillId="0" borderId="0" xfId="1" applyNumberFormat="1" applyFont="1" applyFill="1" applyAlignment="1">
      <alignment horizontal="center" vertical="center"/>
    </xf>
    <xf numFmtId="4" fontId="19" fillId="0" borderId="1" xfId="1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0" fontId="21" fillId="2" borderId="0" xfId="0" applyNumberFormat="1" applyFont="1" applyFill="1" applyBorder="1" applyAlignment="1" applyProtection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right" vertical="center" wrapText="1"/>
    </xf>
    <xf numFmtId="4" fontId="8" fillId="3" borderId="1" xfId="0" applyNumberFormat="1" applyFont="1" applyFill="1" applyBorder="1" applyAlignment="1" applyProtection="1">
      <alignment horizontal="right" vertical="top" wrapText="1"/>
    </xf>
    <xf numFmtId="0" fontId="9" fillId="2" borderId="1" xfId="0" applyNumberFormat="1" applyFont="1" applyFill="1" applyBorder="1" applyAlignment="1" applyProtection="1">
      <alignment horizontal="left" vertical="top" wrapText="1"/>
    </xf>
    <xf numFmtId="4" fontId="9" fillId="2" borderId="1" xfId="0" applyNumberFormat="1" applyFont="1" applyFill="1" applyBorder="1" applyAlignment="1" applyProtection="1">
      <alignment horizontal="right" vertical="top" wrapText="1"/>
    </xf>
    <xf numFmtId="4" fontId="7" fillId="4" borderId="1" xfId="0" applyNumberFormat="1" applyFont="1" applyFill="1" applyBorder="1" applyAlignment="1" applyProtection="1">
      <alignment horizontal="right" vertical="top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Border="1"/>
    <xf numFmtId="0" fontId="7" fillId="4" borderId="0" xfId="0" applyNumberFormat="1" applyFont="1" applyFill="1" applyBorder="1" applyAlignment="1" applyProtection="1">
      <alignment horizontal="left" vertical="top" wrapText="1"/>
    </xf>
    <xf numFmtId="4" fontId="7" fillId="4" borderId="0" xfId="0" applyNumberFormat="1" applyFont="1" applyFill="1" applyBorder="1" applyAlignment="1" applyProtection="1">
      <alignment horizontal="right" vertical="top" wrapText="1"/>
    </xf>
    <xf numFmtId="4" fontId="19" fillId="0" borderId="0" xfId="1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 applyProtection="1">
      <alignment horizontal="right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4" fontId="9" fillId="0" borderId="1" xfId="0" applyNumberFormat="1" applyFont="1" applyFill="1" applyBorder="1" applyAlignment="1" applyProtection="1">
      <alignment horizontal="right" vertical="top" wrapText="1"/>
    </xf>
    <xf numFmtId="4" fontId="7" fillId="0" borderId="1" xfId="0" applyNumberFormat="1" applyFont="1" applyFill="1" applyBorder="1" applyAlignment="1" applyProtection="1">
      <alignment horizontal="right" vertical="top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/>
    <xf numFmtId="0" fontId="19" fillId="0" borderId="0" xfId="0" applyFont="1" applyFill="1"/>
    <xf numFmtId="0" fontId="19" fillId="0" borderId="1" xfId="0" applyFont="1" applyFill="1" applyBorder="1"/>
    <xf numFmtId="0" fontId="19" fillId="0" borderId="0" xfId="0" applyFont="1" applyFill="1" applyBorder="1"/>
    <xf numFmtId="0" fontId="8" fillId="0" borderId="0" xfId="0" applyNumberFormat="1" applyFont="1" applyFill="1" applyBorder="1" applyAlignment="1" applyProtection="1">
      <alignment horizontal="left" vertical="top" wrapText="1"/>
    </xf>
    <xf numFmtId="4" fontId="8" fillId="0" borderId="0" xfId="0" applyNumberFormat="1" applyFont="1" applyFill="1" applyBorder="1" applyAlignment="1" applyProtection="1">
      <alignment horizontal="right" vertical="top" wrapText="1"/>
    </xf>
    <xf numFmtId="4" fontId="8" fillId="0" borderId="0" xfId="0" applyNumberFormat="1" applyFont="1" applyFill="1" applyBorder="1" applyAlignment="1" applyProtection="1">
      <alignment horizontal="left" vertical="top" wrapText="1"/>
    </xf>
    <xf numFmtId="4" fontId="7" fillId="0" borderId="4" xfId="0" applyNumberFormat="1" applyFont="1" applyFill="1" applyBorder="1" applyAlignment="1" applyProtection="1">
      <alignment horizontal="right" vertical="top" wrapText="1"/>
    </xf>
    <xf numFmtId="0" fontId="8" fillId="0" borderId="1" xfId="0" applyNumberFormat="1" applyFont="1" applyFill="1" applyBorder="1" applyAlignment="1" applyProtection="1">
      <alignment horizontal="center" vertical="center" textRotation="90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9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3" fillId="0" borderId="6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8" fillId="0" borderId="3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3" borderId="1" xfId="0" applyNumberFormat="1" applyFont="1" applyFill="1" applyBorder="1" applyAlignment="1" applyProtection="1">
      <alignment horizontal="left" vertical="top" wrapText="1"/>
    </xf>
    <xf numFmtId="0" fontId="7" fillId="4" borderId="1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center" wrapText="1"/>
    </xf>
    <xf numFmtId="0" fontId="21" fillId="2" borderId="0" xfId="0" applyNumberFormat="1" applyFont="1" applyFill="1" applyBorder="1" applyAlignment="1" applyProtection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right" vertical="top" wrapText="1"/>
    </xf>
    <xf numFmtId="4" fontId="8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4" fontId="9" fillId="0" borderId="1" xfId="0" applyNumberFormat="1" applyFont="1" applyFill="1" applyBorder="1" applyAlignment="1" applyProtection="1">
      <alignment horizontal="right" vertical="top" wrapText="1"/>
    </xf>
    <xf numFmtId="4" fontId="7" fillId="0" borderId="1" xfId="0" applyNumberFormat="1" applyFont="1" applyFill="1" applyBorder="1" applyAlignment="1" applyProtection="1">
      <alignment horizontal="right" vertical="top" wrapText="1"/>
    </xf>
    <xf numFmtId="4" fontId="20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left" vertical="top" wrapText="1"/>
    </xf>
    <xf numFmtId="4" fontId="1" fillId="0" borderId="0" xfId="0" applyNumberFormat="1" applyFont="1" applyFill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5" fillId="0" borderId="0" xfId="2" applyAlignment="1" applyProtection="1"/>
    <xf numFmtId="0" fontId="26" fillId="0" borderId="0" xfId="0" applyFont="1" applyAlignment="1">
      <alignment wrapText="1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J22" sqref="J22:N22"/>
    </sheetView>
  </sheetViews>
  <sheetFormatPr defaultRowHeight="12.75"/>
  <cols>
    <col min="1" max="4" width="9.140625" style="1"/>
    <col min="5" max="5" width="14.28515625" style="1" customWidth="1"/>
    <col min="6" max="6" width="13.140625" style="1" customWidth="1"/>
    <col min="7" max="7" width="14.28515625" style="1" customWidth="1"/>
    <col min="8" max="8" width="20" style="1" customWidth="1"/>
    <col min="9" max="9" width="3.85546875" style="1" customWidth="1"/>
    <col min="10" max="260" width="9.140625" style="1"/>
    <col min="261" max="261" width="14.28515625" style="1" customWidth="1"/>
    <col min="262" max="262" width="13.140625" style="1" customWidth="1"/>
    <col min="263" max="263" width="14.28515625" style="1" customWidth="1"/>
    <col min="264" max="264" width="20" style="1" customWidth="1"/>
    <col min="265" max="265" width="3.85546875" style="1" customWidth="1"/>
    <col min="266" max="516" width="9.140625" style="1"/>
    <col min="517" max="517" width="14.28515625" style="1" customWidth="1"/>
    <col min="518" max="518" width="13.140625" style="1" customWidth="1"/>
    <col min="519" max="519" width="14.28515625" style="1" customWidth="1"/>
    <col min="520" max="520" width="20" style="1" customWidth="1"/>
    <col min="521" max="521" width="3.85546875" style="1" customWidth="1"/>
    <col min="522" max="772" width="9.140625" style="1"/>
    <col min="773" max="773" width="14.28515625" style="1" customWidth="1"/>
    <col min="774" max="774" width="13.140625" style="1" customWidth="1"/>
    <col min="775" max="775" width="14.28515625" style="1" customWidth="1"/>
    <col min="776" max="776" width="20" style="1" customWidth="1"/>
    <col min="777" max="777" width="3.85546875" style="1" customWidth="1"/>
    <col min="778" max="1028" width="9.140625" style="1"/>
    <col min="1029" max="1029" width="14.28515625" style="1" customWidth="1"/>
    <col min="1030" max="1030" width="13.140625" style="1" customWidth="1"/>
    <col min="1031" max="1031" width="14.28515625" style="1" customWidth="1"/>
    <col min="1032" max="1032" width="20" style="1" customWidth="1"/>
    <col min="1033" max="1033" width="3.85546875" style="1" customWidth="1"/>
    <col min="1034" max="1284" width="9.140625" style="1"/>
    <col min="1285" max="1285" width="14.28515625" style="1" customWidth="1"/>
    <col min="1286" max="1286" width="13.140625" style="1" customWidth="1"/>
    <col min="1287" max="1287" width="14.28515625" style="1" customWidth="1"/>
    <col min="1288" max="1288" width="20" style="1" customWidth="1"/>
    <col min="1289" max="1289" width="3.85546875" style="1" customWidth="1"/>
    <col min="1290" max="1540" width="9.140625" style="1"/>
    <col min="1541" max="1541" width="14.28515625" style="1" customWidth="1"/>
    <col min="1542" max="1542" width="13.140625" style="1" customWidth="1"/>
    <col min="1543" max="1543" width="14.28515625" style="1" customWidth="1"/>
    <col min="1544" max="1544" width="20" style="1" customWidth="1"/>
    <col min="1545" max="1545" width="3.85546875" style="1" customWidth="1"/>
    <col min="1546" max="1796" width="9.140625" style="1"/>
    <col min="1797" max="1797" width="14.28515625" style="1" customWidth="1"/>
    <col min="1798" max="1798" width="13.140625" style="1" customWidth="1"/>
    <col min="1799" max="1799" width="14.28515625" style="1" customWidth="1"/>
    <col min="1800" max="1800" width="20" style="1" customWidth="1"/>
    <col min="1801" max="1801" width="3.85546875" style="1" customWidth="1"/>
    <col min="1802" max="2052" width="9.140625" style="1"/>
    <col min="2053" max="2053" width="14.28515625" style="1" customWidth="1"/>
    <col min="2054" max="2054" width="13.140625" style="1" customWidth="1"/>
    <col min="2055" max="2055" width="14.28515625" style="1" customWidth="1"/>
    <col min="2056" max="2056" width="20" style="1" customWidth="1"/>
    <col min="2057" max="2057" width="3.85546875" style="1" customWidth="1"/>
    <col min="2058" max="2308" width="9.140625" style="1"/>
    <col min="2309" max="2309" width="14.28515625" style="1" customWidth="1"/>
    <col min="2310" max="2310" width="13.140625" style="1" customWidth="1"/>
    <col min="2311" max="2311" width="14.28515625" style="1" customWidth="1"/>
    <col min="2312" max="2312" width="20" style="1" customWidth="1"/>
    <col min="2313" max="2313" width="3.85546875" style="1" customWidth="1"/>
    <col min="2314" max="2564" width="9.140625" style="1"/>
    <col min="2565" max="2565" width="14.28515625" style="1" customWidth="1"/>
    <col min="2566" max="2566" width="13.140625" style="1" customWidth="1"/>
    <col min="2567" max="2567" width="14.28515625" style="1" customWidth="1"/>
    <col min="2568" max="2568" width="20" style="1" customWidth="1"/>
    <col min="2569" max="2569" width="3.85546875" style="1" customWidth="1"/>
    <col min="2570" max="2820" width="9.140625" style="1"/>
    <col min="2821" max="2821" width="14.28515625" style="1" customWidth="1"/>
    <col min="2822" max="2822" width="13.140625" style="1" customWidth="1"/>
    <col min="2823" max="2823" width="14.28515625" style="1" customWidth="1"/>
    <col min="2824" max="2824" width="20" style="1" customWidth="1"/>
    <col min="2825" max="2825" width="3.85546875" style="1" customWidth="1"/>
    <col min="2826" max="3076" width="9.140625" style="1"/>
    <col min="3077" max="3077" width="14.28515625" style="1" customWidth="1"/>
    <col min="3078" max="3078" width="13.140625" style="1" customWidth="1"/>
    <col min="3079" max="3079" width="14.28515625" style="1" customWidth="1"/>
    <col min="3080" max="3080" width="20" style="1" customWidth="1"/>
    <col min="3081" max="3081" width="3.85546875" style="1" customWidth="1"/>
    <col min="3082" max="3332" width="9.140625" style="1"/>
    <col min="3333" max="3333" width="14.28515625" style="1" customWidth="1"/>
    <col min="3334" max="3334" width="13.140625" style="1" customWidth="1"/>
    <col min="3335" max="3335" width="14.28515625" style="1" customWidth="1"/>
    <col min="3336" max="3336" width="20" style="1" customWidth="1"/>
    <col min="3337" max="3337" width="3.85546875" style="1" customWidth="1"/>
    <col min="3338" max="3588" width="9.140625" style="1"/>
    <col min="3589" max="3589" width="14.28515625" style="1" customWidth="1"/>
    <col min="3590" max="3590" width="13.140625" style="1" customWidth="1"/>
    <col min="3591" max="3591" width="14.28515625" style="1" customWidth="1"/>
    <col min="3592" max="3592" width="20" style="1" customWidth="1"/>
    <col min="3593" max="3593" width="3.85546875" style="1" customWidth="1"/>
    <col min="3594" max="3844" width="9.140625" style="1"/>
    <col min="3845" max="3845" width="14.28515625" style="1" customWidth="1"/>
    <col min="3846" max="3846" width="13.140625" style="1" customWidth="1"/>
    <col min="3847" max="3847" width="14.28515625" style="1" customWidth="1"/>
    <col min="3848" max="3848" width="20" style="1" customWidth="1"/>
    <col min="3849" max="3849" width="3.85546875" style="1" customWidth="1"/>
    <col min="3850" max="4100" width="9.140625" style="1"/>
    <col min="4101" max="4101" width="14.28515625" style="1" customWidth="1"/>
    <col min="4102" max="4102" width="13.140625" style="1" customWidth="1"/>
    <col min="4103" max="4103" width="14.28515625" style="1" customWidth="1"/>
    <col min="4104" max="4104" width="20" style="1" customWidth="1"/>
    <col min="4105" max="4105" width="3.85546875" style="1" customWidth="1"/>
    <col min="4106" max="4356" width="9.140625" style="1"/>
    <col min="4357" max="4357" width="14.28515625" style="1" customWidth="1"/>
    <col min="4358" max="4358" width="13.140625" style="1" customWidth="1"/>
    <col min="4359" max="4359" width="14.28515625" style="1" customWidth="1"/>
    <col min="4360" max="4360" width="20" style="1" customWidth="1"/>
    <col min="4361" max="4361" width="3.85546875" style="1" customWidth="1"/>
    <col min="4362" max="4612" width="9.140625" style="1"/>
    <col min="4613" max="4613" width="14.28515625" style="1" customWidth="1"/>
    <col min="4614" max="4614" width="13.140625" style="1" customWidth="1"/>
    <col min="4615" max="4615" width="14.28515625" style="1" customWidth="1"/>
    <col min="4616" max="4616" width="20" style="1" customWidth="1"/>
    <col min="4617" max="4617" width="3.85546875" style="1" customWidth="1"/>
    <col min="4618" max="4868" width="9.140625" style="1"/>
    <col min="4869" max="4869" width="14.28515625" style="1" customWidth="1"/>
    <col min="4870" max="4870" width="13.140625" style="1" customWidth="1"/>
    <col min="4871" max="4871" width="14.28515625" style="1" customWidth="1"/>
    <col min="4872" max="4872" width="20" style="1" customWidth="1"/>
    <col min="4873" max="4873" width="3.85546875" style="1" customWidth="1"/>
    <col min="4874" max="5124" width="9.140625" style="1"/>
    <col min="5125" max="5125" width="14.28515625" style="1" customWidth="1"/>
    <col min="5126" max="5126" width="13.140625" style="1" customWidth="1"/>
    <col min="5127" max="5127" width="14.28515625" style="1" customWidth="1"/>
    <col min="5128" max="5128" width="20" style="1" customWidth="1"/>
    <col min="5129" max="5129" width="3.85546875" style="1" customWidth="1"/>
    <col min="5130" max="5380" width="9.140625" style="1"/>
    <col min="5381" max="5381" width="14.28515625" style="1" customWidth="1"/>
    <col min="5382" max="5382" width="13.140625" style="1" customWidth="1"/>
    <col min="5383" max="5383" width="14.28515625" style="1" customWidth="1"/>
    <col min="5384" max="5384" width="20" style="1" customWidth="1"/>
    <col min="5385" max="5385" width="3.85546875" style="1" customWidth="1"/>
    <col min="5386" max="5636" width="9.140625" style="1"/>
    <col min="5637" max="5637" width="14.28515625" style="1" customWidth="1"/>
    <col min="5638" max="5638" width="13.140625" style="1" customWidth="1"/>
    <col min="5639" max="5639" width="14.28515625" style="1" customWidth="1"/>
    <col min="5640" max="5640" width="20" style="1" customWidth="1"/>
    <col min="5641" max="5641" width="3.85546875" style="1" customWidth="1"/>
    <col min="5642" max="5892" width="9.140625" style="1"/>
    <col min="5893" max="5893" width="14.28515625" style="1" customWidth="1"/>
    <col min="5894" max="5894" width="13.140625" style="1" customWidth="1"/>
    <col min="5895" max="5895" width="14.28515625" style="1" customWidth="1"/>
    <col min="5896" max="5896" width="20" style="1" customWidth="1"/>
    <col min="5897" max="5897" width="3.85546875" style="1" customWidth="1"/>
    <col min="5898" max="6148" width="9.140625" style="1"/>
    <col min="6149" max="6149" width="14.28515625" style="1" customWidth="1"/>
    <col min="6150" max="6150" width="13.140625" style="1" customWidth="1"/>
    <col min="6151" max="6151" width="14.28515625" style="1" customWidth="1"/>
    <col min="6152" max="6152" width="20" style="1" customWidth="1"/>
    <col min="6153" max="6153" width="3.85546875" style="1" customWidth="1"/>
    <col min="6154" max="6404" width="9.140625" style="1"/>
    <col min="6405" max="6405" width="14.28515625" style="1" customWidth="1"/>
    <col min="6406" max="6406" width="13.140625" style="1" customWidth="1"/>
    <col min="6407" max="6407" width="14.28515625" style="1" customWidth="1"/>
    <col min="6408" max="6408" width="20" style="1" customWidth="1"/>
    <col min="6409" max="6409" width="3.85546875" style="1" customWidth="1"/>
    <col min="6410" max="6660" width="9.140625" style="1"/>
    <col min="6661" max="6661" width="14.28515625" style="1" customWidth="1"/>
    <col min="6662" max="6662" width="13.140625" style="1" customWidth="1"/>
    <col min="6663" max="6663" width="14.28515625" style="1" customWidth="1"/>
    <col min="6664" max="6664" width="20" style="1" customWidth="1"/>
    <col min="6665" max="6665" width="3.85546875" style="1" customWidth="1"/>
    <col min="6666" max="6916" width="9.140625" style="1"/>
    <col min="6917" max="6917" width="14.28515625" style="1" customWidth="1"/>
    <col min="6918" max="6918" width="13.140625" style="1" customWidth="1"/>
    <col min="6919" max="6919" width="14.28515625" style="1" customWidth="1"/>
    <col min="6920" max="6920" width="20" style="1" customWidth="1"/>
    <col min="6921" max="6921" width="3.85546875" style="1" customWidth="1"/>
    <col min="6922" max="7172" width="9.140625" style="1"/>
    <col min="7173" max="7173" width="14.28515625" style="1" customWidth="1"/>
    <col min="7174" max="7174" width="13.140625" style="1" customWidth="1"/>
    <col min="7175" max="7175" width="14.28515625" style="1" customWidth="1"/>
    <col min="7176" max="7176" width="20" style="1" customWidth="1"/>
    <col min="7177" max="7177" width="3.85546875" style="1" customWidth="1"/>
    <col min="7178" max="7428" width="9.140625" style="1"/>
    <col min="7429" max="7429" width="14.28515625" style="1" customWidth="1"/>
    <col min="7430" max="7430" width="13.140625" style="1" customWidth="1"/>
    <col min="7431" max="7431" width="14.28515625" style="1" customWidth="1"/>
    <col min="7432" max="7432" width="20" style="1" customWidth="1"/>
    <col min="7433" max="7433" width="3.85546875" style="1" customWidth="1"/>
    <col min="7434" max="7684" width="9.140625" style="1"/>
    <col min="7685" max="7685" width="14.28515625" style="1" customWidth="1"/>
    <col min="7686" max="7686" width="13.140625" style="1" customWidth="1"/>
    <col min="7687" max="7687" width="14.28515625" style="1" customWidth="1"/>
    <col min="7688" max="7688" width="20" style="1" customWidth="1"/>
    <col min="7689" max="7689" width="3.85546875" style="1" customWidth="1"/>
    <col min="7690" max="7940" width="9.140625" style="1"/>
    <col min="7941" max="7941" width="14.28515625" style="1" customWidth="1"/>
    <col min="7942" max="7942" width="13.140625" style="1" customWidth="1"/>
    <col min="7943" max="7943" width="14.28515625" style="1" customWidth="1"/>
    <col min="7944" max="7944" width="20" style="1" customWidth="1"/>
    <col min="7945" max="7945" width="3.85546875" style="1" customWidth="1"/>
    <col min="7946" max="8196" width="9.140625" style="1"/>
    <col min="8197" max="8197" width="14.28515625" style="1" customWidth="1"/>
    <col min="8198" max="8198" width="13.140625" style="1" customWidth="1"/>
    <col min="8199" max="8199" width="14.28515625" style="1" customWidth="1"/>
    <col min="8200" max="8200" width="20" style="1" customWidth="1"/>
    <col min="8201" max="8201" width="3.85546875" style="1" customWidth="1"/>
    <col min="8202" max="8452" width="9.140625" style="1"/>
    <col min="8453" max="8453" width="14.28515625" style="1" customWidth="1"/>
    <col min="8454" max="8454" width="13.140625" style="1" customWidth="1"/>
    <col min="8455" max="8455" width="14.28515625" style="1" customWidth="1"/>
    <col min="8456" max="8456" width="20" style="1" customWidth="1"/>
    <col min="8457" max="8457" width="3.85546875" style="1" customWidth="1"/>
    <col min="8458" max="8708" width="9.140625" style="1"/>
    <col min="8709" max="8709" width="14.28515625" style="1" customWidth="1"/>
    <col min="8710" max="8710" width="13.140625" style="1" customWidth="1"/>
    <col min="8711" max="8711" width="14.28515625" style="1" customWidth="1"/>
    <col min="8712" max="8712" width="20" style="1" customWidth="1"/>
    <col min="8713" max="8713" width="3.85546875" style="1" customWidth="1"/>
    <col min="8714" max="8964" width="9.140625" style="1"/>
    <col min="8965" max="8965" width="14.28515625" style="1" customWidth="1"/>
    <col min="8966" max="8966" width="13.140625" style="1" customWidth="1"/>
    <col min="8967" max="8967" width="14.28515625" style="1" customWidth="1"/>
    <col min="8968" max="8968" width="20" style="1" customWidth="1"/>
    <col min="8969" max="8969" width="3.85546875" style="1" customWidth="1"/>
    <col min="8970" max="9220" width="9.140625" style="1"/>
    <col min="9221" max="9221" width="14.28515625" style="1" customWidth="1"/>
    <col min="9222" max="9222" width="13.140625" style="1" customWidth="1"/>
    <col min="9223" max="9223" width="14.28515625" style="1" customWidth="1"/>
    <col min="9224" max="9224" width="20" style="1" customWidth="1"/>
    <col min="9225" max="9225" width="3.85546875" style="1" customWidth="1"/>
    <col min="9226" max="9476" width="9.140625" style="1"/>
    <col min="9477" max="9477" width="14.28515625" style="1" customWidth="1"/>
    <col min="9478" max="9478" width="13.140625" style="1" customWidth="1"/>
    <col min="9479" max="9479" width="14.28515625" style="1" customWidth="1"/>
    <col min="9480" max="9480" width="20" style="1" customWidth="1"/>
    <col min="9481" max="9481" width="3.85546875" style="1" customWidth="1"/>
    <col min="9482" max="9732" width="9.140625" style="1"/>
    <col min="9733" max="9733" width="14.28515625" style="1" customWidth="1"/>
    <col min="9734" max="9734" width="13.140625" style="1" customWidth="1"/>
    <col min="9735" max="9735" width="14.28515625" style="1" customWidth="1"/>
    <col min="9736" max="9736" width="20" style="1" customWidth="1"/>
    <col min="9737" max="9737" width="3.85546875" style="1" customWidth="1"/>
    <col min="9738" max="9988" width="9.140625" style="1"/>
    <col min="9989" max="9989" width="14.28515625" style="1" customWidth="1"/>
    <col min="9990" max="9990" width="13.140625" style="1" customWidth="1"/>
    <col min="9991" max="9991" width="14.28515625" style="1" customWidth="1"/>
    <col min="9992" max="9992" width="20" style="1" customWidth="1"/>
    <col min="9993" max="9993" width="3.85546875" style="1" customWidth="1"/>
    <col min="9994" max="10244" width="9.140625" style="1"/>
    <col min="10245" max="10245" width="14.28515625" style="1" customWidth="1"/>
    <col min="10246" max="10246" width="13.140625" style="1" customWidth="1"/>
    <col min="10247" max="10247" width="14.28515625" style="1" customWidth="1"/>
    <col min="10248" max="10248" width="20" style="1" customWidth="1"/>
    <col min="10249" max="10249" width="3.85546875" style="1" customWidth="1"/>
    <col min="10250" max="10500" width="9.140625" style="1"/>
    <col min="10501" max="10501" width="14.28515625" style="1" customWidth="1"/>
    <col min="10502" max="10502" width="13.140625" style="1" customWidth="1"/>
    <col min="10503" max="10503" width="14.28515625" style="1" customWidth="1"/>
    <col min="10504" max="10504" width="20" style="1" customWidth="1"/>
    <col min="10505" max="10505" width="3.85546875" style="1" customWidth="1"/>
    <col min="10506" max="10756" width="9.140625" style="1"/>
    <col min="10757" max="10757" width="14.28515625" style="1" customWidth="1"/>
    <col min="10758" max="10758" width="13.140625" style="1" customWidth="1"/>
    <col min="10759" max="10759" width="14.28515625" style="1" customWidth="1"/>
    <col min="10760" max="10760" width="20" style="1" customWidth="1"/>
    <col min="10761" max="10761" width="3.85546875" style="1" customWidth="1"/>
    <col min="10762" max="11012" width="9.140625" style="1"/>
    <col min="11013" max="11013" width="14.28515625" style="1" customWidth="1"/>
    <col min="11014" max="11014" width="13.140625" style="1" customWidth="1"/>
    <col min="11015" max="11015" width="14.28515625" style="1" customWidth="1"/>
    <col min="11016" max="11016" width="20" style="1" customWidth="1"/>
    <col min="11017" max="11017" width="3.85546875" style="1" customWidth="1"/>
    <col min="11018" max="11268" width="9.140625" style="1"/>
    <col min="11269" max="11269" width="14.28515625" style="1" customWidth="1"/>
    <col min="11270" max="11270" width="13.140625" style="1" customWidth="1"/>
    <col min="11271" max="11271" width="14.28515625" style="1" customWidth="1"/>
    <col min="11272" max="11272" width="20" style="1" customWidth="1"/>
    <col min="11273" max="11273" width="3.85546875" style="1" customWidth="1"/>
    <col min="11274" max="11524" width="9.140625" style="1"/>
    <col min="11525" max="11525" width="14.28515625" style="1" customWidth="1"/>
    <col min="11526" max="11526" width="13.140625" style="1" customWidth="1"/>
    <col min="11527" max="11527" width="14.28515625" style="1" customWidth="1"/>
    <col min="11528" max="11528" width="20" style="1" customWidth="1"/>
    <col min="11529" max="11529" width="3.85546875" style="1" customWidth="1"/>
    <col min="11530" max="11780" width="9.140625" style="1"/>
    <col min="11781" max="11781" width="14.28515625" style="1" customWidth="1"/>
    <col min="11782" max="11782" width="13.140625" style="1" customWidth="1"/>
    <col min="11783" max="11783" width="14.28515625" style="1" customWidth="1"/>
    <col min="11784" max="11784" width="20" style="1" customWidth="1"/>
    <col min="11785" max="11785" width="3.85546875" style="1" customWidth="1"/>
    <col min="11786" max="12036" width="9.140625" style="1"/>
    <col min="12037" max="12037" width="14.28515625" style="1" customWidth="1"/>
    <col min="12038" max="12038" width="13.140625" style="1" customWidth="1"/>
    <col min="12039" max="12039" width="14.28515625" style="1" customWidth="1"/>
    <col min="12040" max="12040" width="20" style="1" customWidth="1"/>
    <col min="12041" max="12041" width="3.85546875" style="1" customWidth="1"/>
    <col min="12042" max="12292" width="9.140625" style="1"/>
    <col min="12293" max="12293" width="14.28515625" style="1" customWidth="1"/>
    <col min="12294" max="12294" width="13.140625" style="1" customWidth="1"/>
    <col min="12295" max="12295" width="14.28515625" style="1" customWidth="1"/>
    <col min="12296" max="12296" width="20" style="1" customWidth="1"/>
    <col min="12297" max="12297" width="3.85546875" style="1" customWidth="1"/>
    <col min="12298" max="12548" width="9.140625" style="1"/>
    <col min="12549" max="12549" width="14.28515625" style="1" customWidth="1"/>
    <col min="12550" max="12550" width="13.140625" style="1" customWidth="1"/>
    <col min="12551" max="12551" width="14.28515625" style="1" customWidth="1"/>
    <col min="12552" max="12552" width="20" style="1" customWidth="1"/>
    <col min="12553" max="12553" width="3.85546875" style="1" customWidth="1"/>
    <col min="12554" max="12804" width="9.140625" style="1"/>
    <col min="12805" max="12805" width="14.28515625" style="1" customWidth="1"/>
    <col min="12806" max="12806" width="13.140625" style="1" customWidth="1"/>
    <col min="12807" max="12807" width="14.28515625" style="1" customWidth="1"/>
    <col min="12808" max="12808" width="20" style="1" customWidth="1"/>
    <col min="12809" max="12809" width="3.85546875" style="1" customWidth="1"/>
    <col min="12810" max="13060" width="9.140625" style="1"/>
    <col min="13061" max="13061" width="14.28515625" style="1" customWidth="1"/>
    <col min="13062" max="13062" width="13.140625" style="1" customWidth="1"/>
    <col min="13063" max="13063" width="14.28515625" style="1" customWidth="1"/>
    <col min="13064" max="13064" width="20" style="1" customWidth="1"/>
    <col min="13065" max="13065" width="3.85546875" style="1" customWidth="1"/>
    <col min="13066" max="13316" width="9.140625" style="1"/>
    <col min="13317" max="13317" width="14.28515625" style="1" customWidth="1"/>
    <col min="13318" max="13318" width="13.140625" style="1" customWidth="1"/>
    <col min="13319" max="13319" width="14.28515625" style="1" customWidth="1"/>
    <col min="13320" max="13320" width="20" style="1" customWidth="1"/>
    <col min="13321" max="13321" width="3.85546875" style="1" customWidth="1"/>
    <col min="13322" max="13572" width="9.140625" style="1"/>
    <col min="13573" max="13573" width="14.28515625" style="1" customWidth="1"/>
    <col min="13574" max="13574" width="13.140625" style="1" customWidth="1"/>
    <col min="13575" max="13575" width="14.28515625" style="1" customWidth="1"/>
    <col min="13576" max="13576" width="20" style="1" customWidth="1"/>
    <col min="13577" max="13577" width="3.85546875" style="1" customWidth="1"/>
    <col min="13578" max="13828" width="9.140625" style="1"/>
    <col min="13829" max="13829" width="14.28515625" style="1" customWidth="1"/>
    <col min="13830" max="13830" width="13.140625" style="1" customWidth="1"/>
    <col min="13831" max="13831" width="14.28515625" style="1" customWidth="1"/>
    <col min="13832" max="13832" width="20" style="1" customWidth="1"/>
    <col min="13833" max="13833" width="3.85546875" style="1" customWidth="1"/>
    <col min="13834" max="14084" width="9.140625" style="1"/>
    <col min="14085" max="14085" width="14.28515625" style="1" customWidth="1"/>
    <col min="14086" max="14086" width="13.140625" style="1" customWidth="1"/>
    <col min="14087" max="14087" width="14.28515625" style="1" customWidth="1"/>
    <col min="14088" max="14088" width="20" style="1" customWidth="1"/>
    <col min="14089" max="14089" width="3.85546875" style="1" customWidth="1"/>
    <col min="14090" max="14340" width="9.140625" style="1"/>
    <col min="14341" max="14341" width="14.28515625" style="1" customWidth="1"/>
    <col min="14342" max="14342" width="13.140625" style="1" customWidth="1"/>
    <col min="14343" max="14343" width="14.28515625" style="1" customWidth="1"/>
    <col min="14344" max="14344" width="20" style="1" customWidth="1"/>
    <col min="14345" max="14345" width="3.85546875" style="1" customWidth="1"/>
    <col min="14346" max="14596" width="9.140625" style="1"/>
    <col min="14597" max="14597" width="14.28515625" style="1" customWidth="1"/>
    <col min="14598" max="14598" width="13.140625" style="1" customWidth="1"/>
    <col min="14599" max="14599" width="14.28515625" style="1" customWidth="1"/>
    <col min="14600" max="14600" width="20" style="1" customWidth="1"/>
    <col min="14601" max="14601" width="3.85546875" style="1" customWidth="1"/>
    <col min="14602" max="14852" width="9.140625" style="1"/>
    <col min="14853" max="14853" width="14.28515625" style="1" customWidth="1"/>
    <col min="14854" max="14854" width="13.140625" style="1" customWidth="1"/>
    <col min="14855" max="14855" width="14.28515625" style="1" customWidth="1"/>
    <col min="14856" max="14856" width="20" style="1" customWidth="1"/>
    <col min="14857" max="14857" width="3.85546875" style="1" customWidth="1"/>
    <col min="14858" max="15108" width="9.140625" style="1"/>
    <col min="15109" max="15109" width="14.28515625" style="1" customWidth="1"/>
    <col min="15110" max="15110" width="13.140625" style="1" customWidth="1"/>
    <col min="15111" max="15111" width="14.28515625" style="1" customWidth="1"/>
    <col min="15112" max="15112" width="20" style="1" customWidth="1"/>
    <col min="15113" max="15113" width="3.85546875" style="1" customWidth="1"/>
    <col min="15114" max="15364" width="9.140625" style="1"/>
    <col min="15365" max="15365" width="14.28515625" style="1" customWidth="1"/>
    <col min="15366" max="15366" width="13.140625" style="1" customWidth="1"/>
    <col min="15367" max="15367" width="14.28515625" style="1" customWidth="1"/>
    <col min="15368" max="15368" width="20" style="1" customWidth="1"/>
    <col min="15369" max="15369" width="3.85546875" style="1" customWidth="1"/>
    <col min="15370" max="15620" width="9.140625" style="1"/>
    <col min="15621" max="15621" width="14.28515625" style="1" customWidth="1"/>
    <col min="15622" max="15622" width="13.140625" style="1" customWidth="1"/>
    <col min="15623" max="15623" width="14.28515625" style="1" customWidth="1"/>
    <col min="15624" max="15624" width="20" style="1" customWidth="1"/>
    <col min="15625" max="15625" width="3.85546875" style="1" customWidth="1"/>
    <col min="15626" max="15876" width="9.140625" style="1"/>
    <col min="15877" max="15877" width="14.28515625" style="1" customWidth="1"/>
    <col min="15878" max="15878" width="13.140625" style="1" customWidth="1"/>
    <col min="15879" max="15879" width="14.28515625" style="1" customWidth="1"/>
    <col min="15880" max="15880" width="20" style="1" customWidth="1"/>
    <col min="15881" max="15881" width="3.85546875" style="1" customWidth="1"/>
    <col min="15882" max="16132" width="9.140625" style="1"/>
    <col min="16133" max="16133" width="14.28515625" style="1" customWidth="1"/>
    <col min="16134" max="16134" width="13.140625" style="1" customWidth="1"/>
    <col min="16135" max="16135" width="14.28515625" style="1" customWidth="1"/>
    <col min="16136" max="16136" width="20" style="1" customWidth="1"/>
    <col min="16137" max="16137" width="3.85546875" style="1" customWidth="1"/>
    <col min="16138" max="16384" width="9.140625" style="1"/>
  </cols>
  <sheetData>
    <row r="1" spans="1:14">
      <c r="A1" s="1" t="s">
        <v>0</v>
      </c>
    </row>
    <row r="2" spans="1:14">
      <c r="A2" s="1" t="s">
        <v>1</v>
      </c>
    </row>
    <row r="3" spans="1:14">
      <c r="A3" s="1" t="s">
        <v>2</v>
      </c>
    </row>
    <row r="4" spans="1:14">
      <c r="A4" s="1" t="s">
        <v>3</v>
      </c>
    </row>
    <row r="5" spans="1:14">
      <c r="A5" s="1" t="s">
        <v>4</v>
      </c>
    </row>
    <row r="6" spans="1:14">
      <c r="A6" s="1" t="s">
        <v>5</v>
      </c>
    </row>
    <row r="9" spans="1:14">
      <c r="F9" s="361" t="s">
        <v>909</v>
      </c>
      <c r="G9" s="361"/>
      <c r="H9" s="361"/>
    </row>
    <row r="10" spans="1:14">
      <c r="F10" s="361"/>
      <c r="G10" s="361"/>
      <c r="H10" s="361"/>
    </row>
    <row r="11" spans="1:14" ht="12.75" customHeight="1">
      <c r="E11" s="362"/>
      <c r="F11" s="361"/>
      <c r="G11" s="361"/>
      <c r="H11" s="361"/>
    </row>
    <row r="12" spans="1:14" s="365" customFormat="1" ht="12.75" customHeight="1">
      <c r="A12" s="363" t="s">
        <v>895</v>
      </c>
      <c r="B12" s="363"/>
      <c r="C12" s="363"/>
      <c r="D12" s="363"/>
      <c r="E12" s="363"/>
      <c r="F12" s="361"/>
      <c r="G12" s="361"/>
      <c r="H12" s="361"/>
      <c r="I12" s="364"/>
      <c r="J12" s="363" t="s">
        <v>896</v>
      </c>
      <c r="K12" s="363"/>
      <c r="L12" s="363"/>
      <c r="M12" s="363"/>
      <c r="N12" s="363"/>
    </row>
    <row r="13" spans="1:14" s="365" customFormat="1" ht="12.75" customHeight="1">
      <c r="A13" s="366"/>
      <c r="D13" s="364"/>
      <c r="E13" s="364"/>
      <c r="F13" s="361"/>
      <c r="G13" s="361"/>
      <c r="H13" s="361"/>
      <c r="I13" s="364"/>
      <c r="J13" s="367"/>
    </row>
    <row r="14" spans="1:14" s="365" customFormat="1" ht="12.75" customHeight="1">
      <c r="A14" s="363" t="s">
        <v>897</v>
      </c>
      <c r="B14" s="363"/>
      <c r="C14" s="363"/>
      <c r="D14" s="363"/>
      <c r="E14" s="363"/>
      <c r="F14" s="361"/>
      <c r="G14" s="361"/>
      <c r="H14" s="361"/>
      <c r="I14" s="364"/>
      <c r="J14" s="363" t="s">
        <v>898</v>
      </c>
      <c r="K14" s="363"/>
      <c r="L14" s="363"/>
      <c r="M14" s="363"/>
      <c r="N14" s="363"/>
    </row>
    <row r="15" spans="1:14" s="365" customFormat="1" ht="12.75" customHeight="1">
      <c r="A15" s="366"/>
      <c r="D15" s="364"/>
      <c r="E15" s="364"/>
      <c r="F15" s="361"/>
      <c r="G15" s="361"/>
      <c r="H15" s="361"/>
      <c r="I15" s="364"/>
      <c r="J15" s="367"/>
    </row>
    <row r="16" spans="1:14" s="365" customFormat="1" ht="12.75" customHeight="1">
      <c r="A16" s="363" t="s">
        <v>899</v>
      </c>
      <c r="B16" s="363"/>
      <c r="C16" s="363"/>
      <c r="D16" s="363"/>
      <c r="E16" s="363"/>
      <c r="F16" s="361"/>
      <c r="G16" s="361"/>
      <c r="H16" s="361"/>
      <c r="I16" s="364"/>
      <c r="J16" s="363" t="s">
        <v>900</v>
      </c>
      <c r="K16" s="363"/>
      <c r="L16" s="363"/>
      <c r="M16" s="363"/>
      <c r="N16" s="363"/>
    </row>
    <row r="17" spans="1:14" s="365" customFormat="1" ht="12.75" customHeight="1">
      <c r="A17" s="366"/>
      <c r="D17" s="364"/>
      <c r="E17" s="364"/>
      <c r="F17" s="361"/>
      <c r="G17" s="361"/>
      <c r="H17" s="361"/>
      <c r="I17" s="364"/>
      <c r="J17" s="367"/>
    </row>
    <row r="18" spans="1:14" s="365" customFormat="1" ht="12.75" customHeight="1">
      <c r="A18" s="363" t="s">
        <v>901</v>
      </c>
      <c r="B18" s="363"/>
      <c r="C18" s="363"/>
      <c r="D18" s="363"/>
      <c r="E18" s="363"/>
      <c r="F18" s="361"/>
      <c r="G18" s="361"/>
      <c r="H18" s="361"/>
      <c r="I18" s="364"/>
      <c r="J18" s="363" t="s">
        <v>902</v>
      </c>
      <c r="K18" s="363"/>
      <c r="L18" s="363"/>
      <c r="M18" s="363"/>
      <c r="N18" s="363"/>
    </row>
    <row r="19" spans="1:14" s="365" customFormat="1" ht="12.75" customHeight="1">
      <c r="A19" s="367"/>
      <c r="D19" s="364"/>
      <c r="E19" s="364"/>
      <c r="F19" s="361"/>
      <c r="G19" s="361"/>
      <c r="H19" s="361"/>
      <c r="I19" s="364"/>
      <c r="J19" s="367"/>
    </row>
    <row r="20" spans="1:14" s="365" customFormat="1" ht="11.25" customHeight="1">
      <c r="A20" s="363" t="s">
        <v>903</v>
      </c>
      <c r="B20" s="363"/>
      <c r="C20" s="363"/>
      <c r="D20" s="363"/>
      <c r="E20" s="363"/>
      <c r="F20" s="361"/>
      <c r="G20" s="361"/>
      <c r="H20" s="361"/>
      <c r="I20" s="364"/>
      <c r="J20" s="363" t="s">
        <v>904</v>
      </c>
      <c r="K20" s="363"/>
      <c r="L20" s="363"/>
      <c r="M20" s="363"/>
      <c r="N20" s="363"/>
    </row>
    <row r="21" spans="1:14" s="365" customFormat="1" ht="11.25" customHeight="1">
      <c r="A21" s="367"/>
      <c r="D21" s="364"/>
      <c r="E21" s="364"/>
      <c r="F21" s="361"/>
      <c r="G21" s="361"/>
      <c r="H21" s="361"/>
      <c r="I21" s="364"/>
      <c r="J21" s="367"/>
    </row>
    <row r="22" spans="1:14" s="365" customFormat="1" ht="12.75" customHeight="1">
      <c r="A22" s="363" t="s">
        <v>905</v>
      </c>
      <c r="B22" s="363"/>
      <c r="C22" s="363"/>
      <c r="D22" s="363"/>
      <c r="E22" s="363"/>
      <c r="F22" s="361"/>
      <c r="G22" s="361"/>
      <c r="H22" s="361"/>
      <c r="I22" s="364"/>
      <c r="J22" s="363" t="s">
        <v>906</v>
      </c>
      <c r="K22" s="363"/>
      <c r="L22" s="363"/>
      <c r="M22" s="363"/>
      <c r="N22" s="363"/>
    </row>
    <row r="23" spans="1:14" s="365" customFormat="1" ht="12.75" customHeight="1">
      <c r="A23" s="367"/>
      <c r="D23" s="364"/>
      <c r="E23" s="364"/>
      <c r="F23" s="361"/>
      <c r="G23" s="361"/>
      <c r="H23" s="361"/>
      <c r="I23" s="364"/>
      <c r="J23" s="367"/>
    </row>
    <row r="24" spans="1:14" s="365" customFormat="1" ht="12.75" customHeight="1">
      <c r="A24" s="363" t="s">
        <v>907</v>
      </c>
      <c r="B24" s="363"/>
      <c r="C24" s="363"/>
      <c r="D24" s="363"/>
      <c r="E24" s="363"/>
      <c r="F24" s="361"/>
      <c r="G24" s="361"/>
      <c r="H24" s="361"/>
      <c r="I24" s="364"/>
    </row>
    <row r="25" spans="1:14" s="365" customFormat="1" ht="12.75" customHeight="1">
      <c r="A25" s="367"/>
      <c r="D25" s="364"/>
      <c r="E25" s="364"/>
      <c r="F25" s="361"/>
      <c r="G25" s="361"/>
      <c r="H25" s="361"/>
      <c r="I25" s="364"/>
    </row>
    <row r="26" spans="1:14" s="365" customFormat="1" ht="12.75" customHeight="1">
      <c r="A26" s="363" t="s">
        <v>908</v>
      </c>
      <c r="B26" s="363"/>
      <c r="C26" s="363"/>
      <c r="D26" s="363"/>
      <c r="E26" s="363"/>
      <c r="F26" s="361"/>
      <c r="G26" s="361"/>
      <c r="H26" s="361"/>
      <c r="I26" s="364"/>
    </row>
    <row r="27" spans="1:14" ht="12.75" customHeight="1">
      <c r="D27" s="362"/>
      <c r="E27" s="362"/>
      <c r="F27" s="361"/>
      <c r="G27" s="361"/>
      <c r="H27" s="361"/>
      <c r="I27" s="362"/>
    </row>
    <row r="28" spans="1:14" ht="12.75" customHeight="1">
      <c r="D28" s="362"/>
      <c r="E28" s="362"/>
      <c r="F28" s="361"/>
      <c r="G28" s="361"/>
      <c r="H28" s="361"/>
      <c r="I28" s="362"/>
    </row>
    <row r="29" spans="1:14" ht="12.75" customHeight="1">
      <c r="D29" s="362"/>
      <c r="E29" s="362"/>
      <c r="F29" s="361"/>
      <c r="G29" s="361"/>
      <c r="H29" s="361"/>
      <c r="I29" s="362"/>
    </row>
    <row r="30" spans="1:14" ht="12.75" customHeight="1">
      <c r="D30" s="362"/>
      <c r="E30" s="362"/>
      <c r="F30" s="362"/>
      <c r="G30" s="362"/>
      <c r="H30" s="362"/>
      <c r="I30" s="362"/>
    </row>
  </sheetData>
  <mergeCells count="15">
    <mergeCell ref="J20:N20"/>
    <mergeCell ref="A22:E22"/>
    <mergeCell ref="J22:N22"/>
    <mergeCell ref="A24:E24"/>
    <mergeCell ref="A26:E26"/>
    <mergeCell ref="F9:H29"/>
    <mergeCell ref="A12:E12"/>
    <mergeCell ref="J12:N12"/>
    <mergeCell ref="A14:E14"/>
    <mergeCell ref="J14:N14"/>
    <mergeCell ref="A16:E16"/>
    <mergeCell ref="J16:N16"/>
    <mergeCell ref="A18:E18"/>
    <mergeCell ref="J18:N18"/>
    <mergeCell ref="A20:E20"/>
  </mergeCells>
  <hyperlinks>
    <hyperlink ref="A12:E12" location="BS!A1" display="Bilans stanja - Izvještaj o finansijskom položaju"/>
    <hyperlink ref="A14:E14" location="'Note BS'!A1" display="Note uz Bilans stanja"/>
    <hyperlink ref="A16:E16" location="BU!A1" display="Bilans uspjeha - Izvještaj o ukupnom rezultatu"/>
    <hyperlink ref="A18:E18" location="'Note BU'!A1" display="Note uz Bilans uspjeha"/>
    <hyperlink ref="A20:E20" location="'Promjene NI'!A1" display="Izvještaj o promjenama NVI"/>
    <hyperlink ref="A22:E22" location="'Note uz Promjene NI'!A1" display="Note uz Izvještaj o promjene NVI"/>
    <hyperlink ref="A24:E24" location="'Tokovi gotovine'!A1" display="Bilans tokova gotovine - Izvještaj o tokovima gotovine"/>
    <hyperlink ref="A26:E26" location="'Note uz Tokove gotovine'!A1" display="Note uz Bilans tokove gotovine"/>
    <hyperlink ref="J12:N12" location="'Finansijski pokazatelji'!A1" display="Izvještaj o finansijskim pokazateljima"/>
    <hyperlink ref="J14:N14" location="'Struktura po vrstama'!A1" display="Izvještaj o strukturi ulaganja po vrstama imovine"/>
    <hyperlink ref="J16:N16" location="'Realizovani DG'!A1" display="Izvještaj o realizovanim dobicima/gubicima"/>
    <hyperlink ref="J18:N18" location="'Nerealizovani DG'!A1" display="Izvještaj o nerealizovani dobici/gubici"/>
    <hyperlink ref="J20:N20" location="'Struktura ulaganja'!A1" display="Izvještaj o struktura ulaganja"/>
    <hyperlink ref="J22:N22" location="'Povezana lica'!A1" display="Izvještaj o transakcije sa povezanim licim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65"/>
  <sheetViews>
    <sheetView topLeftCell="A49" workbookViewId="0"/>
  </sheetViews>
  <sheetFormatPr defaultRowHeight="12.75"/>
  <cols>
    <col min="1" max="1" width="6" style="1" customWidth="1"/>
    <col min="2" max="2" width="9.140625" style="1"/>
    <col min="3" max="3" width="16.140625" style="1" customWidth="1"/>
    <col min="4" max="4" width="11.140625" style="1" customWidth="1"/>
    <col min="5" max="5" width="9.140625" style="1" customWidth="1"/>
    <col min="6" max="6" width="9.140625" style="1"/>
    <col min="7" max="7" width="3.5703125" style="1" customWidth="1"/>
    <col min="8" max="8" width="11" style="1" customWidth="1"/>
    <col min="9" max="9" width="6.5703125" style="1" customWidth="1"/>
    <col min="10" max="10" width="5.42578125" style="1" customWidth="1"/>
    <col min="11" max="11" width="13.5703125" style="1" customWidth="1"/>
    <col min="12" max="16384" width="9.140625" style="1"/>
  </cols>
  <sheetData>
    <row r="1" spans="1:11" ht="12.75" customHeight="1">
      <c r="A1" s="1" t="s">
        <v>0</v>
      </c>
    </row>
    <row r="2" spans="1:11" ht="12.75" customHeight="1">
      <c r="A2" s="1" t="s">
        <v>1</v>
      </c>
    </row>
    <row r="3" spans="1:11" ht="12.75" customHeight="1">
      <c r="A3" s="1" t="s">
        <v>2</v>
      </c>
    </row>
    <row r="4" spans="1:11" ht="12.75" customHeight="1">
      <c r="A4" s="1" t="s">
        <v>3</v>
      </c>
    </row>
    <row r="5" spans="1:11" ht="12.75" customHeight="1">
      <c r="A5" s="1" t="s">
        <v>4</v>
      </c>
    </row>
    <row r="6" spans="1:11">
      <c r="A6" s="1" t="s">
        <v>5</v>
      </c>
    </row>
    <row r="8" spans="1:11" ht="15.75">
      <c r="A8" s="266" t="s">
        <v>589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</row>
    <row r="9" spans="1:11" ht="15.75">
      <c r="A9" s="266" t="s">
        <v>715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1" spans="1:11" ht="15.75">
      <c r="A11" s="287" t="s">
        <v>871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</row>
    <row r="12" spans="1:11" s="44" customFormat="1" ht="23.25" customHeight="1">
      <c r="A12" s="153" t="s">
        <v>716</v>
      </c>
      <c r="B12" s="288" t="s">
        <v>717</v>
      </c>
      <c r="C12" s="289"/>
      <c r="D12" s="27" t="s">
        <v>430</v>
      </c>
      <c r="E12" s="290" t="s">
        <v>718</v>
      </c>
      <c r="F12" s="291"/>
      <c r="G12" s="292"/>
      <c r="H12" s="290" t="s">
        <v>719</v>
      </c>
      <c r="I12" s="291"/>
      <c r="J12" s="292"/>
      <c r="K12" s="6" t="s">
        <v>720</v>
      </c>
    </row>
    <row r="13" spans="1:11">
      <c r="A13" s="27">
        <v>1</v>
      </c>
      <c r="B13" s="290">
        <v>2</v>
      </c>
      <c r="C13" s="292"/>
      <c r="D13" s="27">
        <v>3</v>
      </c>
      <c r="E13" s="290">
        <v>4</v>
      </c>
      <c r="F13" s="291"/>
      <c r="G13" s="292"/>
      <c r="H13" s="290">
        <v>5</v>
      </c>
      <c r="I13" s="291"/>
      <c r="J13" s="292"/>
      <c r="K13" s="27">
        <v>6</v>
      </c>
    </row>
    <row r="14" spans="1:11">
      <c r="A14" s="27" t="s">
        <v>601</v>
      </c>
      <c r="B14" s="290"/>
      <c r="C14" s="292"/>
      <c r="D14" s="30"/>
      <c r="E14" s="290"/>
      <c r="F14" s="291"/>
      <c r="G14" s="292"/>
      <c r="H14" s="290"/>
      <c r="I14" s="291"/>
      <c r="J14" s="292"/>
      <c r="K14" s="30"/>
    </row>
    <row r="15" spans="1:11">
      <c r="A15" s="27" t="s">
        <v>603</v>
      </c>
      <c r="B15" s="290"/>
      <c r="C15" s="292"/>
      <c r="D15" s="30"/>
      <c r="E15" s="290"/>
      <c r="F15" s="291"/>
      <c r="G15" s="292"/>
      <c r="H15" s="290"/>
      <c r="I15" s="291"/>
      <c r="J15" s="292"/>
      <c r="K15" s="30"/>
    </row>
    <row r="16" spans="1:11">
      <c r="A16" s="27" t="s">
        <v>605</v>
      </c>
      <c r="B16" s="290"/>
      <c r="C16" s="292"/>
      <c r="D16" s="30"/>
      <c r="E16" s="290"/>
      <c r="F16" s="291"/>
      <c r="G16" s="292"/>
      <c r="H16" s="290"/>
      <c r="I16" s="291"/>
      <c r="J16" s="292"/>
      <c r="K16" s="30"/>
    </row>
    <row r="17" spans="1:11" ht="27" customHeight="1">
      <c r="A17" s="27"/>
      <c r="B17" s="293" t="s">
        <v>721</v>
      </c>
      <c r="C17" s="293"/>
      <c r="D17" s="30"/>
      <c r="E17" s="290"/>
      <c r="F17" s="291"/>
      <c r="G17" s="292"/>
      <c r="H17" s="290"/>
      <c r="I17" s="291"/>
      <c r="J17" s="292"/>
      <c r="K17" s="30"/>
    </row>
    <row r="18" spans="1:11">
      <c r="A18" s="152"/>
      <c r="B18" s="154"/>
      <c r="C18" s="154"/>
      <c r="D18" s="115"/>
      <c r="E18" s="115"/>
      <c r="F18" s="115"/>
      <c r="G18" s="115"/>
      <c r="H18" s="115"/>
      <c r="I18" s="115"/>
      <c r="J18" s="115"/>
      <c r="K18" s="115"/>
    </row>
    <row r="19" spans="1:11">
      <c r="A19" s="294" t="s">
        <v>722</v>
      </c>
      <c r="B19" s="295"/>
      <c r="C19" s="295"/>
      <c r="D19" s="295"/>
      <c r="E19" s="295"/>
      <c r="F19" s="295"/>
      <c r="G19" s="295"/>
      <c r="H19" s="295"/>
      <c r="I19" s="295"/>
      <c r="J19" s="296"/>
      <c r="K19" s="115"/>
    </row>
    <row r="20" spans="1:11" ht="40.5" customHeight="1">
      <c r="A20" s="30" t="s">
        <v>716</v>
      </c>
      <c r="B20" s="297" t="s">
        <v>717</v>
      </c>
      <c r="C20" s="297"/>
      <c r="D20" s="6" t="s">
        <v>723</v>
      </c>
      <c r="E20" s="298" t="s">
        <v>724</v>
      </c>
      <c r="F20" s="298"/>
      <c r="G20" s="298"/>
      <c r="H20" s="298" t="s">
        <v>725</v>
      </c>
      <c r="I20" s="298"/>
      <c r="J20" s="298"/>
    </row>
    <row r="21" spans="1:11">
      <c r="A21" s="27">
        <v>1</v>
      </c>
      <c r="B21" s="298">
        <v>2</v>
      </c>
      <c r="C21" s="298"/>
      <c r="D21" s="30"/>
      <c r="E21" s="290"/>
      <c r="F21" s="291"/>
      <c r="G21" s="292"/>
      <c r="H21" s="290"/>
      <c r="I21" s="291"/>
      <c r="J21" s="292"/>
    </row>
    <row r="22" spans="1:11">
      <c r="A22" s="155" t="s">
        <v>601</v>
      </c>
      <c r="B22" s="298"/>
      <c r="C22" s="298"/>
      <c r="D22" s="30"/>
      <c r="E22" s="290"/>
      <c r="F22" s="291"/>
      <c r="G22" s="292"/>
      <c r="H22" s="290"/>
      <c r="I22" s="291"/>
      <c r="J22" s="292"/>
    </row>
    <row r="23" spans="1:11">
      <c r="A23" s="155" t="s">
        <v>603</v>
      </c>
      <c r="B23" s="298"/>
      <c r="C23" s="298"/>
      <c r="D23" s="30"/>
      <c r="E23" s="290"/>
      <c r="F23" s="291"/>
      <c r="G23" s="292"/>
      <c r="H23" s="290"/>
      <c r="I23" s="291"/>
      <c r="J23" s="292"/>
    </row>
    <row r="24" spans="1:11">
      <c r="A24" s="155" t="s">
        <v>605</v>
      </c>
      <c r="B24" s="298"/>
      <c r="C24" s="298"/>
      <c r="D24" s="30"/>
      <c r="E24" s="290"/>
      <c r="F24" s="291"/>
      <c r="G24" s="292"/>
      <c r="H24" s="290"/>
      <c r="I24" s="291"/>
      <c r="J24" s="292"/>
    </row>
    <row r="25" spans="1:11">
      <c r="A25" s="155" t="s">
        <v>607</v>
      </c>
      <c r="B25" s="30" t="s">
        <v>726</v>
      </c>
      <c r="C25" s="30"/>
      <c r="D25" s="30"/>
      <c r="E25" s="290"/>
      <c r="F25" s="291"/>
      <c r="G25" s="292"/>
      <c r="H25" s="290"/>
      <c r="I25" s="291"/>
      <c r="J25" s="292"/>
    </row>
    <row r="26" spans="1:11">
      <c r="A26" s="299" t="s">
        <v>727</v>
      </c>
      <c r="B26" s="299"/>
      <c r="C26" s="299"/>
      <c r="D26" s="299"/>
      <c r="E26" s="299"/>
      <c r="F26" s="299"/>
      <c r="G26" s="299"/>
      <c r="H26" s="299"/>
      <c r="I26" s="299"/>
      <c r="J26" s="299"/>
    </row>
    <row r="27" spans="1:11" ht="38.25" customHeight="1">
      <c r="A27" s="30" t="s">
        <v>716</v>
      </c>
      <c r="B27" s="298" t="s">
        <v>717</v>
      </c>
      <c r="C27" s="298"/>
      <c r="D27" s="6" t="s">
        <v>728</v>
      </c>
      <c r="E27" s="298" t="s">
        <v>729</v>
      </c>
      <c r="F27" s="298"/>
      <c r="G27" s="298"/>
      <c r="H27" s="298" t="s">
        <v>730</v>
      </c>
      <c r="I27" s="298"/>
      <c r="J27" s="298"/>
    </row>
    <row r="28" spans="1:11">
      <c r="A28" s="155" t="s">
        <v>601</v>
      </c>
      <c r="B28" s="298"/>
      <c r="C28" s="298"/>
      <c r="D28" s="30"/>
      <c r="E28" s="290"/>
      <c r="F28" s="291"/>
      <c r="G28" s="292"/>
      <c r="H28" s="300"/>
      <c r="I28" s="301"/>
      <c r="J28" s="302"/>
    </row>
    <row r="29" spans="1:11">
      <c r="A29" s="155" t="s">
        <v>603</v>
      </c>
      <c r="B29" s="298"/>
      <c r="C29" s="298"/>
      <c r="D29" s="30"/>
      <c r="E29" s="290"/>
      <c r="F29" s="291"/>
      <c r="G29" s="292"/>
      <c r="H29" s="303"/>
      <c r="I29" s="304"/>
      <c r="J29" s="305"/>
    </row>
    <row r="30" spans="1:11">
      <c r="A30" s="155" t="s">
        <v>605</v>
      </c>
      <c r="B30" s="298"/>
      <c r="C30" s="298"/>
      <c r="D30" s="30"/>
      <c r="E30" s="290"/>
      <c r="F30" s="291"/>
      <c r="G30" s="292"/>
      <c r="H30" s="290"/>
      <c r="I30" s="291"/>
      <c r="J30" s="292"/>
    </row>
    <row r="31" spans="1:11">
      <c r="A31" s="155" t="s">
        <v>607</v>
      </c>
      <c r="B31" s="30" t="s">
        <v>731</v>
      </c>
      <c r="C31" s="30"/>
      <c r="D31" s="30"/>
      <c r="E31" s="290"/>
      <c r="F31" s="291"/>
      <c r="G31" s="292"/>
      <c r="H31" s="290"/>
      <c r="I31" s="291"/>
      <c r="J31" s="292"/>
    </row>
    <row r="32" spans="1:11">
      <c r="A32" s="151"/>
      <c r="B32" s="115"/>
      <c r="C32" s="115"/>
      <c r="D32" s="115"/>
      <c r="E32" s="152"/>
      <c r="F32" s="152"/>
      <c r="G32" s="152"/>
      <c r="H32" s="152"/>
      <c r="I32" s="152"/>
      <c r="J32" s="152"/>
    </row>
    <row r="33" spans="1:13" ht="15.75">
      <c r="A33" s="306" t="s">
        <v>872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</row>
    <row r="34" spans="1:13" s="40" customFormat="1" ht="39.75" customHeight="1">
      <c r="A34" s="307" t="s">
        <v>717</v>
      </c>
      <c r="B34" s="308"/>
      <c r="C34" s="33" t="s">
        <v>732</v>
      </c>
      <c r="D34" s="307" t="s">
        <v>733</v>
      </c>
      <c r="E34" s="308"/>
      <c r="F34" s="307" t="s">
        <v>308</v>
      </c>
      <c r="G34" s="308"/>
      <c r="H34" s="156" t="s">
        <v>734</v>
      </c>
      <c r="I34" s="307" t="s">
        <v>735</v>
      </c>
      <c r="J34" s="308"/>
    </row>
    <row r="35" spans="1:13">
      <c r="A35" s="28" t="s">
        <v>736</v>
      </c>
      <c r="B35" s="30"/>
      <c r="C35" s="30"/>
      <c r="D35" s="298"/>
      <c r="E35" s="298"/>
      <c r="F35" s="298"/>
      <c r="G35" s="298"/>
      <c r="H35" s="30"/>
      <c r="I35" s="298"/>
      <c r="J35" s="298"/>
    </row>
    <row r="36" spans="1:13">
      <c r="A36" s="298"/>
      <c r="B36" s="298"/>
      <c r="C36" s="30"/>
      <c r="D36" s="298"/>
      <c r="E36" s="298"/>
      <c r="F36" s="298"/>
      <c r="G36" s="298"/>
      <c r="H36" s="30"/>
      <c r="I36" s="298"/>
      <c r="J36" s="298"/>
    </row>
    <row r="37" spans="1:13">
      <c r="A37" s="298"/>
      <c r="B37" s="298"/>
      <c r="C37" s="30"/>
      <c r="D37" s="298"/>
      <c r="E37" s="298"/>
      <c r="F37" s="298"/>
      <c r="G37" s="298"/>
      <c r="H37" s="30"/>
      <c r="I37" s="298"/>
      <c r="J37" s="298"/>
    </row>
    <row r="38" spans="1:13">
      <c r="A38" s="298"/>
      <c r="B38" s="298"/>
      <c r="C38" s="30"/>
      <c r="D38" s="298"/>
      <c r="E38" s="298"/>
      <c r="F38" s="298"/>
      <c r="G38" s="298"/>
      <c r="H38" s="30"/>
      <c r="I38" s="298"/>
      <c r="J38" s="298"/>
    </row>
    <row r="39" spans="1:13">
      <c r="A39" s="293" t="s">
        <v>652</v>
      </c>
      <c r="B39" s="293"/>
      <c r="C39" s="30"/>
      <c r="D39" s="298"/>
      <c r="E39" s="298"/>
      <c r="F39" s="298"/>
      <c r="G39" s="298"/>
      <c r="H39" s="30"/>
      <c r="I39" s="298"/>
      <c r="J39" s="298"/>
    </row>
    <row r="40" spans="1:13">
      <c r="A40" s="157" t="s">
        <v>737</v>
      </c>
      <c r="B40" s="153"/>
      <c r="C40" s="148"/>
      <c r="D40" s="298"/>
      <c r="E40" s="298"/>
      <c r="F40" s="298"/>
      <c r="G40" s="298"/>
      <c r="H40" s="30"/>
      <c r="I40" s="298"/>
      <c r="J40" s="298"/>
    </row>
    <row r="41" spans="1:13">
      <c r="A41" s="298"/>
      <c r="B41" s="298"/>
      <c r="C41" s="30"/>
      <c r="D41" s="298"/>
      <c r="E41" s="298"/>
      <c r="F41" s="298"/>
      <c r="G41" s="298"/>
      <c r="H41" s="30"/>
      <c r="I41" s="298"/>
      <c r="J41" s="298"/>
    </row>
    <row r="42" spans="1:13">
      <c r="A42" s="298"/>
      <c r="B42" s="298"/>
      <c r="C42" s="30"/>
      <c r="D42" s="298"/>
      <c r="E42" s="298"/>
      <c r="F42" s="298"/>
      <c r="G42" s="298"/>
      <c r="H42" s="30"/>
      <c r="I42" s="298"/>
      <c r="J42" s="298"/>
    </row>
    <row r="43" spans="1:13">
      <c r="A43" s="298"/>
      <c r="B43" s="298"/>
      <c r="C43" s="30"/>
      <c r="D43" s="298"/>
      <c r="E43" s="298"/>
      <c r="F43" s="298"/>
      <c r="G43" s="298"/>
      <c r="H43" s="30"/>
      <c r="I43" s="298"/>
      <c r="J43" s="298"/>
    </row>
    <row r="44" spans="1:13">
      <c r="A44" s="293" t="s">
        <v>652</v>
      </c>
      <c r="B44" s="293"/>
      <c r="C44" s="30"/>
      <c r="D44" s="298"/>
      <c r="E44" s="298"/>
      <c r="F44" s="298"/>
      <c r="G44" s="298"/>
      <c r="H44" s="30"/>
      <c r="I44" s="298"/>
      <c r="J44" s="298"/>
    </row>
    <row r="45" spans="1:13">
      <c r="A45" s="28" t="s">
        <v>738</v>
      </c>
      <c r="B45" s="30"/>
      <c r="C45" s="30"/>
      <c r="D45" s="290"/>
      <c r="E45" s="292"/>
      <c r="F45" s="290"/>
      <c r="G45" s="292"/>
      <c r="H45" s="30"/>
      <c r="I45" s="290"/>
      <c r="J45" s="292"/>
    </row>
    <row r="46" spans="1:13">
      <c r="A46" s="309" t="s">
        <v>717</v>
      </c>
      <c r="B46" s="310"/>
      <c r="C46" s="311"/>
      <c r="D46" s="298" t="s">
        <v>739</v>
      </c>
      <c r="E46" s="298"/>
      <c r="F46" s="298"/>
      <c r="G46" s="298" t="s">
        <v>734</v>
      </c>
      <c r="H46" s="298"/>
      <c r="I46" s="298" t="s">
        <v>740</v>
      </c>
      <c r="J46" s="298"/>
    </row>
    <row r="47" spans="1:13">
      <c r="A47" s="290"/>
      <c r="B47" s="292"/>
      <c r="C47" s="30"/>
      <c r="D47" s="298"/>
      <c r="E47" s="298"/>
      <c r="F47" s="298"/>
      <c r="G47" s="298"/>
      <c r="H47" s="298"/>
      <c r="I47" s="298"/>
      <c r="J47" s="298"/>
    </row>
    <row r="48" spans="1:13">
      <c r="A48" s="290"/>
      <c r="B48" s="292"/>
      <c r="C48" s="30"/>
      <c r="D48" s="298"/>
      <c r="E48" s="298"/>
      <c r="F48" s="298"/>
      <c r="G48" s="298"/>
      <c r="H48" s="298"/>
      <c r="I48" s="298"/>
      <c r="J48" s="298"/>
    </row>
    <row r="49" spans="1:11">
      <c r="A49" s="290"/>
      <c r="B49" s="292"/>
      <c r="C49" s="30"/>
      <c r="D49" s="298"/>
      <c r="E49" s="298"/>
      <c r="F49" s="298"/>
      <c r="G49" s="298"/>
      <c r="H49" s="298"/>
      <c r="I49" s="290"/>
      <c r="J49" s="292"/>
    </row>
    <row r="50" spans="1:11">
      <c r="A50" s="290"/>
      <c r="B50" s="292"/>
      <c r="C50" s="30"/>
      <c r="D50" s="298"/>
      <c r="E50" s="298"/>
      <c r="F50" s="298"/>
      <c r="G50" s="290"/>
      <c r="H50" s="291"/>
      <c r="I50" s="291"/>
      <c r="J50" s="292"/>
    </row>
    <row r="51" spans="1:11">
      <c r="A51" s="30" t="s">
        <v>652</v>
      </c>
      <c r="B51" s="30"/>
      <c r="C51" s="30"/>
      <c r="D51" s="298"/>
      <c r="E51" s="298"/>
      <c r="F51" s="298"/>
      <c r="G51" s="290"/>
      <c r="H51" s="291"/>
      <c r="I51" s="291"/>
      <c r="J51" s="292"/>
    </row>
    <row r="52" spans="1:11">
      <c r="A52" s="115"/>
      <c r="B52" s="115"/>
      <c r="C52" s="115"/>
      <c r="D52" s="152"/>
      <c r="E52" s="152"/>
      <c r="F52" s="152"/>
      <c r="G52" s="152"/>
      <c r="H52" s="152"/>
      <c r="I52" s="152"/>
      <c r="J52" s="152"/>
    </row>
    <row r="53" spans="1:11" ht="15.75">
      <c r="A53" s="158" t="s">
        <v>873</v>
      </c>
      <c r="H53" s="99"/>
    </row>
    <row r="54" spans="1:11">
      <c r="A54" s="260" t="s">
        <v>741</v>
      </c>
      <c r="B54" s="260"/>
      <c r="C54" s="260"/>
      <c r="D54" s="298" t="s">
        <v>742</v>
      </c>
      <c r="E54" s="298"/>
      <c r="F54" s="298"/>
      <c r="G54" s="298" t="s">
        <v>743</v>
      </c>
      <c r="H54" s="298"/>
      <c r="I54" s="298"/>
    </row>
    <row r="55" spans="1:11" ht="12.75" customHeight="1">
      <c r="A55" s="159" t="s">
        <v>744</v>
      </c>
      <c r="B55" s="159"/>
      <c r="C55" s="153"/>
      <c r="D55" s="312">
        <v>478008.61</v>
      </c>
      <c r="E55" s="312"/>
      <c r="F55" s="312"/>
      <c r="G55" s="309" t="s">
        <v>745</v>
      </c>
      <c r="H55" s="310"/>
      <c r="I55" s="311"/>
      <c r="J55" s="160"/>
      <c r="K55" s="160"/>
    </row>
    <row r="56" spans="1:11" ht="12.75" customHeight="1">
      <c r="A56" s="313"/>
      <c r="B56" s="314"/>
      <c r="C56" s="314"/>
      <c r="D56" s="161"/>
      <c r="E56" s="162"/>
      <c r="F56" s="163"/>
      <c r="G56" s="315"/>
      <c r="H56" s="315"/>
      <c r="I56" s="316"/>
    </row>
    <row r="57" spans="1:11" ht="12.75" customHeight="1">
      <c r="A57" s="317"/>
      <c r="B57" s="318"/>
      <c r="C57" s="319"/>
      <c r="D57" s="41"/>
      <c r="E57" s="164"/>
      <c r="F57" s="41"/>
      <c r="G57" s="320"/>
      <c r="H57" s="321"/>
      <c r="I57" s="322"/>
    </row>
    <row r="58" spans="1:11" ht="12.75" customHeight="1">
      <c r="A58" s="323"/>
      <c r="B58" s="324"/>
      <c r="C58" s="325"/>
      <c r="D58" s="165"/>
      <c r="E58" s="166"/>
      <c r="F58" s="165"/>
      <c r="G58" s="323"/>
      <c r="H58" s="324"/>
      <c r="I58" s="325"/>
    </row>
    <row r="59" spans="1:11">
      <c r="A59" s="167"/>
      <c r="B59" s="168"/>
      <c r="C59" s="169"/>
      <c r="D59" s="132"/>
      <c r="E59" s="165"/>
      <c r="F59" s="170"/>
      <c r="G59" s="171"/>
      <c r="H59" s="41"/>
      <c r="I59" s="172"/>
    </row>
    <row r="60" spans="1:11">
      <c r="A60" s="132" t="s">
        <v>746</v>
      </c>
      <c r="B60" s="165"/>
      <c r="C60" s="170"/>
      <c r="D60" s="132"/>
      <c r="E60" s="165"/>
      <c r="F60" s="170"/>
      <c r="G60" s="132"/>
      <c r="H60" s="165"/>
      <c r="I60" s="170"/>
    </row>
    <row r="62" spans="1:11">
      <c r="A62" s="1" t="s">
        <v>653</v>
      </c>
      <c r="C62" s="116" t="s">
        <v>156</v>
      </c>
      <c r="D62" s="116"/>
      <c r="F62" s="1" t="s">
        <v>655</v>
      </c>
      <c r="G62" s="326" t="s">
        <v>747</v>
      </c>
      <c r="H62" s="326"/>
      <c r="I62" s="326"/>
      <c r="J62" s="326"/>
    </row>
    <row r="63" spans="1:11">
      <c r="A63" s="1" t="s">
        <v>748</v>
      </c>
      <c r="G63" s="326" t="s">
        <v>712</v>
      </c>
      <c r="H63" s="326"/>
      <c r="I63" s="326"/>
      <c r="J63" s="326"/>
    </row>
    <row r="65" spans="3:9">
      <c r="C65" s="272" t="s">
        <v>749</v>
      </c>
      <c r="D65" s="272"/>
      <c r="H65" s="41"/>
      <c r="I65" s="41"/>
    </row>
  </sheetData>
  <mergeCells count="137">
    <mergeCell ref="A54:C54"/>
    <mergeCell ref="D54:F54"/>
    <mergeCell ref="G54:I54"/>
    <mergeCell ref="D55:F55"/>
    <mergeCell ref="G55:I55"/>
    <mergeCell ref="A56:C56"/>
    <mergeCell ref="G56:I56"/>
    <mergeCell ref="C65:D65"/>
    <mergeCell ref="A57:C57"/>
    <mergeCell ref="G57:I57"/>
    <mergeCell ref="A58:C58"/>
    <mergeCell ref="G58:I58"/>
    <mergeCell ref="G62:J62"/>
    <mergeCell ref="G63:J63"/>
    <mergeCell ref="A49:B49"/>
    <mergeCell ref="D49:F49"/>
    <mergeCell ref="G49:H49"/>
    <mergeCell ref="I49:J49"/>
    <mergeCell ref="A50:B50"/>
    <mergeCell ref="D50:F50"/>
    <mergeCell ref="G50:H50"/>
    <mergeCell ref="I50:J50"/>
    <mergeCell ref="D51:F51"/>
    <mergeCell ref="G51:H51"/>
    <mergeCell ref="I51:J51"/>
    <mergeCell ref="A46:C46"/>
    <mergeCell ref="D46:F46"/>
    <mergeCell ref="G46:H46"/>
    <mergeCell ref="I46:J46"/>
    <mergeCell ref="A47:B47"/>
    <mergeCell ref="D47:F47"/>
    <mergeCell ref="G47:H47"/>
    <mergeCell ref="I47:J47"/>
    <mergeCell ref="A48:B48"/>
    <mergeCell ref="D48:F48"/>
    <mergeCell ref="G48:H48"/>
    <mergeCell ref="I48:J48"/>
    <mergeCell ref="A43:B43"/>
    <mergeCell ref="D43:E43"/>
    <mergeCell ref="F43:G43"/>
    <mergeCell ref="I43:J43"/>
    <mergeCell ref="A44:B44"/>
    <mergeCell ref="D44:E44"/>
    <mergeCell ref="F44:G44"/>
    <mergeCell ref="I44:J44"/>
    <mergeCell ref="D45:E45"/>
    <mergeCell ref="F45:G45"/>
    <mergeCell ref="I45:J45"/>
    <mergeCell ref="D40:E40"/>
    <mergeCell ref="F40:G40"/>
    <mergeCell ref="I40:J40"/>
    <mergeCell ref="A41:B41"/>
    <mergeCell ref="D41:E41"/>
    <mergeCell ref="F41:G41"/>
    <mergeCell ref="I41:J41"/>
    <mergeCell ref="A42:B42"/>
    <mergeCell ref="D42:E42"/>
    <mergeCell ref="F42:G42"/>
    <mergeCell ref="I42:J42"/>
    <mergeCell ref="A37:B37"/>
    <mergeCell ref="D37:E37"/>
    <mergeCell ref="F37:G37"/>
    <mergeCell ref="I37:J37"/>
    <mergeCell ref="A38:B38"/>
    <mergeCell ref="D38:E38"/>
    <mergeCell ref="F38:G38"/>
    <mergeCell ref="I38:J38"/>
    <mergeCell ref="A39:B39"/>
    <mergeCell ref="D39:E39"/>
    <mergeCell ref="F39:G39"/>
    <mergeCell ref="I39:J39"/>
    <mergeCell ref="A34:B34"/>
    <mergeCell ref="D34:E34"/>
    <mergeCell ref="F34:G34"/>
    <mergeCell ref="I34:J34"/>
    <mergeCell ref="D35:E35"/>
    <mergeCell ref="F35:G35"/>
    <mergeCell ref="I35:J35"/>
    <mergeCell ref="A36:B36"/>
    <mergeCell ref="D36:E36"/>
    <mergeCell ref="F36:G36"/>
    <mergeCell ref="I36:J36"/>
    <mergeCell ref="B29:C29"/>
    <mergeCell ref="E29:G29"/>
    <mergeCell ref="H29:J29"/>
    <mergeCell ref="B30:C30"/>
    <mergeCell ref="E30:G30"/>
    <mergeCell ref="H30:J30"/>
    <mergeCell ref="E31:G31"/>
    <mergeCell ref="H31:J31"/>
    <mergeCell ref="A33:M33"/>
    <mergeCell ref="E25:G25"/>
    <mergeCell ref="H25:J25"/>
    <mergeCell ref="A26:J26"/>
    <mergeCell ref="B27:C27"/>
    <mergeCell ref="E27:G27"/>
    <mergeCell ref="H27:J27"/>
    <mergeCell ref="B28:C28"/>
    <mergeCell ref="E28:G28"/>
    <mergeCell ref="H28:J28"/>
    <mergeCell ref="B22:C22"/>
    <mergeCell ref="E22:G22"/>
    <mergeCell ref="H22:J22"/>
    <mergeCell ref="B23:C23"/>
    <mergeCell ref="E23:G23"/>
    <mergeCell ref="H23:J23"/>
    <mergeCell ref="B24:C24"/>
    <mergeCell ref="E24:G24"/>
    <mergeCell ref="H24:J24"/>
    <mergeCell ref="B17:C17"/>
    <mergeCell ref="E17:G17"/>
    <mergeCell ref="H17:J17"/>
    <mergeCell ref="A19:J19"/>
    <mergeCell ref="B20:C20"/>
    <mergeCell ref="E20:G20"/>
    <mergeCell ref="H20:J20"/>
    <mergeCell ref="B21:C21"/>
    <mergeCell ref="E21:G21"/>
    <mergeCell ref="H21:J21"/>
    <mergeCell ref="B14:C14"/>
    <mergeCell ref="E14:G14"/>
    <mergeCell ref="H14:J14"/>
    <mergeCell ref="B15:C15"/>
    <mergeCell ref="E15:G15"/>
    <mergeCell ref="H15:J15"/>
    <mergeCell ref="B16:C16"/>
    <mergeCell ref="E16:G16"/>
    <mergeCell ref="H16:J16"/>
    <mergeCell ref="A8:K8"/>
    <mergeCell ref="A9:K9"/>
    <mergeCell ref="A11:K11"/>
    <mergeCell ref="B12:C12"/>
    <mergeCell ref="E12:G12"/>
    <mergeCell ref="H12:J12"/>
    <mergeCell ref="B13:C13"/>
    <mergeCell ref="E13:G13"/>
    <mergeCell ref="H13:J13"/>
  </mergeCells>
  <pageMargins left="0.70866141732283472" right="0.70866141732283472" top="0.74803149606299213" bottom="1.01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"/>
  <sheetViews>
    <sheetView topLeftCell="A16" workbookViewId="0"/>
  </sheetViews>
  <sheetFormatPr defaultRowHeight="15"/>
  <cols>
    <col min="1" max="1" width="6.42578125" style="90" customWidth="1"/>
    <col min="2" max="2" width="63" style="90" customWidth="1"/>
    <col min="3" max="3" width="9.140625" style="90"/>
    <col min="4" max="4" width="14" style="90" customWidth="1"/>
    <col min="5" max="5" width="12.140625" style="90" customWidth="1"/>
    <col min="6" max="16384" width="9.140625" style="90"/>
  </cols>
  <sheetData>
    <row r="1" spans="1:5" ht="12.75" customHeight="1">
      <c r="A1" s="1" t="s">
        <v>0</v>
      </c>
    </row>
    <row r="2" spans="1:5" ht="12.75" customHeight="1">
      <c r="A2" s="1" t="s">
        <v>1</v>
      </c>
    </row>
    <row r="3" spans="1:5">
      <c r="A3" s="1" t="s">
        <v>2</v>
      </c>
    </row>
    <row r="4" spans="1:5">
      <c r="A4" s="1" t="s">
        <v>3</v>
      </c>
    </row>
    <row r="5" spans="1:5">
      <c r="A5" s="1" t="s">
        <v>4</v>
      </c>
    </row>
    <row r="6" spans="1:5">
      <c r="A6" s="1" t="s">
        <v>5</v>
      </c>
    </row>
    <row r="8" spans="1:5" ht="15.75">
      <c r="B8" s="266" t="s">
        <v>644</v>
      </c>
      <c r="C8" s="266"/>
      <c r="D8" s="266"/>
    </row>
    <row r="9" spans="1:5" ht="15.75">
      <c r="B9" s="266" t="s">
        <v>750</v>
      </c>
      <c r="C9" s="266"/>
      <c r="D9" s="266"/>
    </row>
    <row r="10" spans="1:5" ht="15.75">
      <c r="B10" s="266" t="s">
        <v>874</v>
      </c>
      <c r="C10" s="266"/>
      <c r="D10" s="266"/>
    </row>
    <row r="12" spans="1:5">
      <c r="E12" s="173" t="s">
        <v>195</v>
      </c>
    </row>
    <row r="13" spans="1:5" s="173" customFormat="1" ht="12.75" customHeight="1">
      <c r="A13" s="174" t="s">
        <v>751</v>
      </c>
      <c r="B13" s="327" t="s">
        <v>752</v>
      </c>
      <c r="C13" s="327" t="s">
        <v>11</v>
      </c>
      <c r="D13" s="175" t="s">
        <v>753</v>
      </c>
      <c r="E13" s="175" t="s">
        <v>754</v>
      </c>
    </row>
    <row r="14" spans="1:5" s="173" customFormat="1">
      <c r="A14" s="176" t="s">
        <v>755</v>
      </c>
      <c r="B14" s="328"/>
      <c r="C14" s="328"/>
      <c r="D14" s="177" t="s">
        <v>756</v>
      </c>
      <c r="E14" s="177" t="s">
        <v>756</v>
      </c>
    </row>
    <row r="15" spans="1:5">
      <c r="A15" s="92">
        <v>1</v>
      </c>
      <c r="B15" s="92">
        <v>2</v>
      </c>
      <c r="C15" s="92">
        <v>3</v>
      </c>
      <c r="D15" s="92">
        <v>4</v>
      </c>
      <c r="E15" s="92">
        <v>5</v>
      </c>
    </row>
    <row r="16" spans="1:5">
      <c r="A16" s="178" t="s">
        <v>757</v>
      </c>
      <c r="B16" s="95" t="s">
        <v>758</v>
      </c>
      <c r="C16" s="179">
        <v>501</v>
      </c>
      <c r="D16" s="91">
        <v>12.35</v>
      </c>
      <c r="E16" s="180">
        <v>14.49</v>
      </c>
    </row>
    <row r="17" spans="1:6">
      <c r="A17" s="92" t="s">
        <v>601</v>
      </c>
      <c r="B17" s="91" t="s">
        <v>759</v>
      </c>
      <c r="C17" s="92">
        <v>502</v>
      </c>
      <c r="D17" s="181">
        <v>20737004</v>
      </c>
      <c r="E17" s="181">
        <v>24322763</v>
      </c>
    </row>
    <row r="18" spans="1:6">
      <c r="A18" s="92" t="s">
        <v>603</v>
      </c>
      <c r="B18" s="91" t="s">
        <v>760</v>
      </c>
      <c r="C18" s="92">
        <v>503</v>
      </c>
      <c r="D18" s="181">
        <v>1679212</v>
      </c>
      <c r="E18" s="181">
        <v>1679212</v>
      </c>
    </row>
    <row r="19" spans="1:6">
      <c r="A19" s="92" t="s">
        <v>605</v>
      </c>
      <c r="B19" s="91" t="s">
        <v>761</v>
      </c>
      <c r="C19" s="92">
        <v>504</v>
      </c>
      <c r="D19" s="181">
        <v>20737004</v>
      </c>
      <c r="E19" s="182">
        <v>24322763</v>
      </c>
    </row>
    <row r="20" spans="1:6">
      <c r="A20" s="178" t="s">
        <v>762</v>
      </c>
      <c r="B20" s="95" t="s">
        <v>763</v>
      </c>
      <c r="C20" s="183">
        <v>505</v>
      </c>
      <c r="D20" s="91">
        <v>10.61</v>
      </c>
      <c r="E20" s="184">
        <v>12.35</v>
      </c>
    </row>
    <row r="21" spans="1:6">
      <c r="A21" s="92" t="s">
        <v>601</v>
      </c>
      <c r="B21" s="91" t="s">
        <v>764</v>
      </c>
      <c r="C21" s="185">
        <v>506</v>
      </c>
      <c r="D21" s="181">
        <v>17817205</v>
      </c>
      <c r="E21" s="39">
        <v>20737004</v>
      </c>
    </row>
    <row r="22" spans="1:6">
      <c r="A22" s="92" t="s">
        <v>603</v>
      </c>
      <c r="B22" s="91" t="s">
        <v>765</v>
      </c>
      <c r="C22" s="185">
        <v>507</v>
      </c>
      <c r="D22" s="181">
        <v>1679212</v>
      </c>
      <c r="E22" s="39">
        <v>1679212</v>
      </c>
    </row>
    <row r="23" spans="1:6">
      <c r="A23" s="92" t="s">
        <v>605</v>
      </c>
      <c r="B23" s="91" t="s">
        <v>766</v>
      </c>
      <c r="C23" s="185">
        <v>508</v>
      </c>
      <c r="D23" s="181">
        <v>17817205</v>
      </c>
      <c r="E23" s="39">
        <v>20737004</v>
      </c>
      <c r="F23" s="186"/>
    </row>
    <row r="24" spans="1:6">
      <c r="A24" s="187" t="s">
        <v>767</v>
      </c>
      <c r="B24" s="31" t="s">
        <v>768</v>
      </c>
      <c r="C24" s="185">
        <v>509</v>
      </c>
      <c r="D24" s="91"/>
      <c r="E24" s="155"/>
    </row>
    <row r="25" spans="1:6">
      <c r="A25" s="185" t="s">
        <v>601</v>
      </c>
      <c r="B25" s="188" t="s">
        <v>769</v>
      </c>
      <c r="C25" s="185">
        <v>510</v>
      </c>
      <c r="D25" s="91">
        <v>2.42</v>
      </c>
      <c r="E25" s="189" t="s">
        <v>770</v>
      </c>
    </row>
    <row r="26" spans="1:6">
      <c r="A26" s="175" t="s">
        <v>603</v>
      </c>
      <c r="B26" s="190" t="s">
        <v>771</v>
      </c>
      <c r="C26" s="183">
        <v>511</v>
      </c>
      <c r="D26" s="91">
        <v>-5.68</v>
      </c>
      <c r="E26" s="191" t="s">
        <v>875</v>
      </c>
    </row>
    <row r="27" spans="1:6">
      <c r="A27" s="185" t="s">
        <v>605</v>
      </c>
      <c r="B27" s="188" t="s">
        <v>772</v>
      </c>
      <c r="C27" s="185">
        <v>512</v>
      </c>
      <c r="D27" s="91"/>
      <c r="E27" s="91"/>
    </row>
    <row r="28" spans="1:6">
      <c r="A28" s="185" t="s">
        <v>607</v>
      </c>
      <c r="B28" s="188" t="s">
        <v>773</v>
      </c>
      <c r="C28" s="185">
        <v>513</v>
      </c>
      <c r="D28" s="91"/>
      <c r="E28" s="192"/>
    </row>
    <row r="30" spans="1:6">
      <c r="A30" s="2" t="s">
        <v>774</v>
      </c>
      <c r="B30" s="21"/>
      <c r="C30" s="22" t="s">
        <v>157</v>
      </c>
      <c r="D30" s="258" t="s">
        <v>158</v>
      </c>
      <c r="E30" s="258"/>
    </row>
    <row r="31" spans="1:6">
      <c r="A31" s="2" t="s">
        <v>159</v>
      </c>
      <c r="B31" s="2"/>
      <c r="C31" s="2"/>
      <c r="D31" s="258"/>
      <c r="E31" s="258"/>
    </row>
    <row r="33" spans="2:5">
      <c r="B33" s="193" t="s">
        <v>714</v>
      </c>
      <c r="D33" s="194"/>
      <c r="E33" s="194"/>
    </row>
  </sheetData>
  <mergeCells count="7">
    <mergeCell ref="D31:E31"/>
    <mergeCell ref="B8:D8"/>
    <mergeCell ref="B9:D9"/>
    <mergeCell ref="B10:D10"/>
    <mergeCell ref="B13:B14"/>
    <mergeCell ref="C13:C14"/>
    <mergeCell ref="D30:E3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9"/>
  <sheetViews>
    <sheetView workbookViewId="0"/>
  </sheetViews>
  <sheetFormatPr defaultRowHeight="12.75"/>
  <cols>
    <col min="1" max="1" width="45.28515625" style="1" customWidth="1"/>
    <col min="2" max="2" width="4.85546875" style="1" customWidth="1"/>
    <col min="3" max="3" width="12.7109375" style="34" customWidth="1"/>
    <col min="4" max="4" width="13.5703125" style="1" customWidth="1"/>
    <col min="5" max="5" width="11.28515625" style="1" customWidth="1"/>
    <col min="6" max="6" width="9.42578125" style="1" customWidth="1"/>
    <col min="7" max="7" width="14.5703125" style="1" customWidth="1"/>
    <col min="8" max="8" width="11.7109375" style="1" customWidth="1"/>
    <col min="9" max="16384" width="9.140625" style="1"/>
  </cols>
  <sheetData>
    <row r="1" spans="1:6" ht="12.75" customHeight="1">
      <c r="A1" s="1" t="s">
        <v>0</v>
      </c>
    </row>
    <row r="2" spans="1:6" ht="12.75" customHeight="1">
      <c r="A2" s="1" t="s">
        <v>1</v>
      </c>
    </row>
    <row r="3" spans="1:6">
      <c r="A3" s="1" t="s">
        <v>2</v>
      </c>
    </row>
    <row r="4" spans="1:6">
      <c r="A4" s="1" t="s">
        <v>3</v>
      </c>
    </row>
    <row r="5" spans="1:6">
      <c r="A5" s="1" t="s">
        <v>4</v>
      </c>
    </row>
    <row r="6" spans="1:6">
      <c r="A6" s="1" t="s">
        <v>5</v>
      </c>
    </row>
    <row r="8" spans="1:6" ht="15.75">
      <c r="A8" s="266" t="s">
        <v>775</v>
      </c>
      <c r="B8" s="266"/>
      <c r="C8" s="266"/>
      <c r="D8" s="266"/>
    </row>
    <row r="9" spans="1:6" ht="15.75">
      <c r="A9" s="266" t="s">
        <v>776</v>
      </c>
      <c r="B9" s="266"/>
      <c r="C9" s="266"/>
      <c r="D9" s="266"/>
    </row>
    <row r="10" spans="1:6" ht="15.75">
      <c r="A10" s="266" t="s">
        <v>866</v>
      </c>
      <c r="B10" s="266"/>
      <c r="C10" s="266"/>
      <c r="D10" s="266"/>
    </row>
    <row r="11" spans="1:6">
      <c r="D11" s="118"/>
    </row>
    <row r="12" spans="1:6">
      <c r="A12" s="329" t="s">
        <v>163</v>
      </c>
      <c r="B12" s="329" t="s">
        <v>11</v>
      </c>
      <c r="C12" s="298" t="s">
        <v>777</v>
      </c>
      <c r="D12" s="298"/>
      <c r="E12" s="329" t="s">
        <v>778</v>
      </c>
    </row>
    <row r="13" spans="1:6">
      <c r="A13" s="330"/>
      <c r="B13" s="330"/>
      <c r="C13" s="78" t="s">
        <v>779</v>
      </c>
      <c r="D13" s="27" t="s">
        <v>780</v>
      </c>
      <c r="E13" s="330"/>
    </row>
    <row r="14" spans="1:6">
      <c r="A14" s="27">
        <v>1</v>
      </c>
      <c r="B14" s="27">
        <v>2</v>
      </c>
      <c r="C14" s="78">
        <v>3</v>
      </c>
      <c r="D14" s="27"/>
      <c r="E14" s="27"/>
      <c r="F14" s="195"/>
    </row>
    <row r="15" spans="1:6">
      <c r="A15" s="123" t="s">
        <v>781</v>
      </c>
      <c r="B15" s="27">
        <v>401</v>
      </c>
      <c r="C15" s="29"/>
      <c r="D15" s="29"/>
      <c r="E15" s="30"/>
    </row>
    <row r="16" spans="1:6">
      <c r="A16" s="30" t="s">
        <v>782</v>
      </c>
      <c r="B16" s="27"/>
      <c r="C16" s="29">
        <v>1503203</v>
      </c>
      <c r="D16" s="29">
        <v>1712104</v>
      </c>
      <c r="E16" s="196"/>
      <c r="F16" s="34"/>
    </row>
    <row r="17" spans="1:8">
      <c r="A17" s="30" t="s">
        <v>783</v>
      </c>
      <c r="B17" s="27">
        <v>402</v>
      </c>
      <c r="C17" s="29">
        <v>562201</v>
      </c>
      <c r="D17" s="29">
        <v>775610</v>
      </c>
      <c r="E17" s="196"/>
      <c r="F17" s="34"/>
      <c r="G17" s="34"/>
    </row>
    <row r="18" spans="1:8">
      <c r="A18" s="14" t="s">
        <v>784</v>
      </c>
      <c r="B18" s="27">
        <v>403</v>
      </c>
      <c r="C18" s="29">
        <v>730325</v>
      </c>
      <c r="D18" s="29">
        <v>581169</v>
      </c>
      <c r="E18" s="196"/>
      <c r="F18" s="34"/>
      <c r="G18" s="113"/>
    </row>
    <row r="19" spans="1:8">
      <c r="A19" s="14" t="s">
        <v>785</v>
      </c>
      <c r="B19" s="27">
        <v>404</v>
      </c>
      <c r="C19" s="29">
        <v>29539</v>
      </c>
      <c r="D19" s="29">
        <v>29337</v>
      </c>
      <c r="E19" s="196"/>
      <c r="F19" s="34"/>
      <c r="G19" s="113"/>
    </row>
    <row r="20" spans="1:8">
      <c r="A20" s="14" t="s">
        <v>786</v>
      </c>
      <c r="B20" s="27">
        <v>405</v>
      </c>
      <c r="C20" s="29"/>
      <c r="D20" s="29">
        <v>389</v>
      </c>
      <c r="E20" s="196"/>
      <c r="F20" s="34"/>
    </row>
    <row r="21" spans="1:8">
      <c r="A21" s="14" t="s">
        <v>787</v>
      </c>
      <c r="B21" s="27">
        <v>406</v>
      </c>
      <c r="C21" s="29">
        <v>181138</v>
      </c>
      <c r="D21" s="29">
        <v>325599</v>
      </c>
      <c r="E21" s="196"/>
      <c r="F21" s="34"/>
    </row>
    <row r="22" spans="1:8">
      <c r="A22" s="14" t="s">
        <v>788</v>
      </c>
      <c r="B22" s="27">
        <v>407</v>
      </c>
      <c r="C22" s="29">
        <v>1440712</v>
      </c>
      <c r="D22" s="29">
        <v>1856171</v>
      </c>
      <c r="E22" s="196"/>
      <c r="F22" s="34"/>
      <c r="G22" s="118"/>
    </row>
    <row r="23" spans="1:8">
      <c r="A23" s="14" t="s">
        <v>789</v>
      </c>
      <c r="B23" s="27">
        <v>408</v>
      </c>
      <c r="C23" s="29">
        <v>948292</v>
      </c>
      <c r="D23" s="29">
        <v>1014624</v>
      </c>
      <c r="E23" s="196"/>
      <c r="F23" s="34"/>
    </row>
    <row r="24" spans="1:8">
      <c r="A24" s="14" t="s">
        <v>790</v>
      </c>
      <c r="B24" s="27">
        <v>409</v>
      </c>
      <c r="C24" s="29"/>
      <c r="D24" s="29"/>
      <c r="E24" s="196"/>
      <c r="F24" s="34"/>
      <c r="H24" s="118"/>
    </row>
    <row r="25" spans="1:8">
      <c r="A25" s="14" t="s">
        <v>791</v>
      </c>
      <c r="B25" s="27">
        <v>410</v>
      </c>
      <c r="C25" s="29"/>
      <c r="D25" s="29"/>
      <c r="E25" s="196"/>
      <c r="F25" s="34"/>
    </row>
    <row r="26" spans="1:8">
      <c r="A26" s="14" t="s">
        <v>792</v>
      </c>
      <c r="B26" s="27">
        <v>411</v>
      </c>
      <c r="C26" s="29">
        <v>478009</v>
      </c>
      <c r="D26" s="29">
        <v>826720</v>
      </c>
      <c r="E26" s="196"/>
      <c r="F26" s="34"/>
    </row>
    <row r="27" spans="1:8">
      <c r="A27" s="14" t="s">
        <v>793</v>
      </c>
      <c r="B27" s="27">
        <v>412</v>
      </c>
      <c r="C27" s="29"/>
      <c r="D27" s="29"/>
      <c r="E27" s="196"/>
      <c r="F27" s="34"/>
    </row>
    <row r="28" spans="1:8">
      <c r="A28" s="14" t="s">
        <v>794</v>
      </c>
      <c r="B28" s="27">
        <v>413</v>
      </c>
      <c r="C28" s="29"/>
      <c r="D28" s="29"/>
      <c r="E28" s="196"/>
      <c r="F28" s="34"/>
    </row>
    <row r="29" spans="1:8">
      <c r="A29" s="14" t="s">
        <v>795</v>
      </c>
      <c r="B29" s="7">
        <v>414</v>
      </c>
      <c r="C29" s="29"/>
      <c r="D29" s="29"/>
      <c r="E29" s="196"/>
      <c r="F29" s="34"/>
    </row>
    <row r="30" spans="1:8">
      <c r="A30" s="14" t="s">
        <v>796</v>
      </c>
      <c r="B30" s="7">
        <v>415</v>
      </c>
      <c r="C30" s="29"/>
      <c r="D30" s="29"/>
      <c r="E30" s="196"/>
      <c r="F30" s="34"/>
    </row>
    <row r="31" spans="1:8">
      <c r="A31" s="14" t="s">
        <v>797</v>
      </c>
      <c r="B31" s="7">
        <v>416</v>
      </c>
      <c r="C31" s="29">
        <v>14411</v>
      </c>
      <c r="D31" s="29">
        <v>14827</v>
      </c>
      <c r="E31" s="196"/>
      <c r="F31" s="34"/>
    </row>
    <row r="32" spans="1:8">
      <c r="A32" s="14" t="s">
        <v>798</v>
      </c>
      <c r="B32" s="7">
        <v>417</v>
      </c>
      <c r="C32" s="29"/>
      <c r="D32" s="29"/>
      <c r="E32" s="196"/>
      <c r="F32" s="34"/>
      <c r="G32" s="118"/>
    </row>
    <row r="33" spans="1:8">
      <c r="A33" s="14" t="s">
        <v>799</v>
      </c>
      <c r="B33" s="7">
        <v>418</v>
      </c>
      <c r="C33" s="29"/>
      <c r="D33" s="29"/>
      <c r="E33" s="196"/>
      <c r="F33" s="34"/>
    </row>
    <row r="34" spans="1:8">
      <c r="A34" s="14" t="s">
        <v>800</v>
      </c>
      <c r="B34" s="7">
        <v>419</v>
      </c>
      <c r="C34" s="29">
        <v>62491</v>
      </c>
      <c r="D34" s="29"/>
      <c r="E34" s="196"/>
      <c r="F34" s="34"/>
      <c r="G34" s="118"/>
      <c r="H34" s="118"/>
    </row>
    <row r="35" spans="1:8">
      <c r="A35" s="14" t="s">
        <v>801</v>
      </c>
      <c r="B35" s="7">
        <v>420</v>
      </c>
      <c r="C35" s="29"/>
      <c r="D35" s="29">
        <v>144067</v>
      </c>
      <c r="E35" s="196"/>
      <c r="F35" s="34"/>
      <c r="G35" s="197"/>
    </row>
    <row r="36" spans="1:8">
      <c r="A36" s="12" t="s">
        <v>802</v>
      </c>
      <c r="B36" s="7">
        <v>421</v>
      </c>
      <c r="C36" s="29"/>
      <c r="D36" s="29"/>
      <c r="E36" s="196"/>
      <c r="F36" s="34"/>
      <c r="G36" s="118"/>
      <c r="H36" s="34"/>
    </row>
    <row r="37" spans="1:8">
      <c r="A37" s="14" t="s">
        <v>803</v>
      </c>
      <c r="B37" s="7"/>
      <c r="C37" s="29"/>
      <c r="D37" s="29"/>
      <c r="E37" s="196"/>
      <c r="F37" s="34"/>
    </row>
    <row r="38" spans="1:8">
      <c r="A38" s="14" t="s">
        <v>804</v>
      </c>
      <c r="B38" s="7">
        <v>422</v>
      </c>
      <c r="C38" s="29"/>
      <c r="D38" s="29"/>
      <c r="E38" s="196"/>
      <c r="F38" s="34"/>
      <c r="G38" s="34"/>
    </row>
    <row r="39" spans="1:8">
      <c r="A39" s="14" t="s">
        <v>805</v>
      </c>
      <c r="B39" s="7">
        <v>423</v>
      </c>
      <c r="C39" s="29"/>
      <c r="D39" s="29"/>
      <c r="E39" s="196"/>
      <c r="F39" s="34"/>
      <c r="G39" s="34"/>
    </row>
    <row r="40" spans="1:8">
      <c r="A40" s="14" t="s">
        <v>806</v>
      </c>
      <c r="B40" s="7">
        <v>424</v>
      </c>
      <c r="C40" s="29"/>
      <c r="D40" s="29"/>
      <c r="E40" s="196"/>
      <c r="F40" s="34"/>
    </row>
    <row r="41" spans="1:8">
      <c r="A41" s="14" t="s">
        <v>807</v>
      </c>
      <c r="B41" s="7">
        <v>425</v>
      </c>
      <c r="C41" s="29"/>
      <c r="D41" s="29"/>
      <c r="E41" s="196"/>
      <c r="F41" s="34"/>
    </row>
    <row r="42" spans="1:8">
      <c r="A42" s="14" t="s">
        <v>808</v>
      </c>
      <c r="B42" s="7">
        <v>426</v>
      </c>
      <c r="C42" s="29"/>
      <c r="D42" s="29"/>
      <c r="E42" s="196"/>
      <c r="F42" s="34"/>
    </row>
    <row r="43" spans="1:8">
      <c r="A43" s="14" t="s">
        <v>809</v>
      </c>
      <c r="B43" s="7">
        <v>427</v>
      </c>
      <c r="C43" s="29"/>
      <c r="D43" s="29"/>
      <c r="E43" s="196"/>
      <c r="F43" s="34"/>
    </row>
    <row r="44" spans="1:8">
      <c r="A44" s="14" t="s">
        <v>810</v>
      </c>
      <c r="B44" s="7">
        <v>428</v>
      </c>
      <c r="C44" s="29"/>
      <c r="D44" s="29"/>
      <c r="E44" s="196"/>
      <c r="F44" s="34"/>
    </row>
    <row r="45" spans="1:8">
      <c r="A45" s="14" t="s">
        <v>811</v>
      </c>
      <c r="B45" s="7">
        <v>429</v>
      </c>
      <c r="C45" s="29"/>
      <c r="D45" s="29"/>
      <c r="E45" s="196"/>
      <c r="F45" s="34"/>
    </row>
    <row r="46" spans="1:8">
      <c r="A46" s="14" t="s">
        <v>812</v>
      </c>
      <c r="B46" s="7">
        <v>430</v>
      </c>
      <c r="C46" s="29"/>
      <c r="D46" s="29"/>
      <c r="E46" s="196"/>
      <c r="F46" s="34"/>
    </row>
    <row r="47" spans="1:8">
      <c r="A47" s="12" t="s">
        <v>813</v>
      </c>
      <c r="B47" s="7">
        <v>431</v>
      </c>
      <c r="C47" s="29">
        <v>1503203</v>
      </c>
      <c r="D47" s="29">
        <v>1712104</v>
      </c>
      <c r="E47" s="196"/>
      <c r="F47" s="34"/>
    </row>
    <row r="48" spans="1:8">
      <c r="A48" s="12" t="s">
        <v>814</v>
      </c>
      <c r="B48" s="7">
        <v>432</v>
      </c>
      <c r="C48" s="29">
        <v>1440712</v>
      </c>
      <c r="D48" s="29">
        <v>1856171</v>
      </c>
      <c r="E48" s="196"/>
      <c r="F48" s="34"/>
      <c r="H48" s="113"/>
    </row>
    <row r="49" spans="1:8">
      <c r="A49" s="12" t="s">
        <v>815</v>
      </c>
      <c r="B49" s="7">
        <v>433</v>
      </c>
      <c r="C49" s="29">
        <v>62491</v>
      </c>
      <c r="D49" s="29"/>
      <c r="E49" s="196"/>
      <c r="F49" s="34"/>
      <c r="H49" s="113"/>
    </row>
    <row r="50" spans="1:8">
      <c r="A50" s="12" t="s">
        <v>816</v>
      </c>
      <c r="B50" s="7">
        <v>434</v>
      </c>
      <c r="C50" s="29"/>
      <c r="D50" s="29">
        <v>144067</v>
      </c>
      <c r="E50" s="196"/>
      <c r="F50" s="34"/>
      <c r="H50" s="113"/>
    </row>
    <row r="51" spans="1:8" s="115" customFormat="1">
      <c r="A51" s="12" t="s">
        <v>817</v>
      </c>
      <c r="B51" s="7">
        <v>435</v>
      </c>
      <c r="C51" s="29">
        <v>11875</v>
      </c>
      <c r="D51" s="29">
        <v>155942</v>
      </c>
      <c r="E51" s="196"/>
      <c r="F51" s="127"/>
      <c r="H51" s="198"/>
    </row>
    <row r="52" spans="1:8" s="115" customFormat="1">
      <c r="A52" s="12" t="s">
        <v>818</v>
      </c>
      <c r="B52" s="7">
        <v>436</v>
      </c>
      <c r="C52" s="29"/>
      <c r="D52" s="29"/>
      <c r="E52" s="196"/>
      <c r="F52" s="127"/>
      <c r="H52" s="198"/>
    </row>
    <row r="53" spans="1:8" s="115" customFormat="1">
      <c r="A53" s="97" t="s">
        <v>819</v>
      </c>
      <c r="B53" s="7">
        <v>437</v>
      </c>
      <c r="C53" s="29"/>
      <c r="D53" s="29"/>
      <c r="E53" s="196"/>
      <c r="F53" s="127"/>
      <c r="H53" s="198"/>
    </row>
    <row r="54" spans="1:8" s="115" customFormat="1">
      <c r="A54" s="97" t="s">
        <v>820</v>
      </c>
      <c r="B54" s="332">
        <v>438</v>
      </c>
      <c r="C54" s="333">
        <v>74366</v>
      </c>
      <c r="D54" s="335">
        <v>11875</v>
      </c>
      <c r="E54" s="336"/>
      <c r="F54" s="127"/>
      <c r="H54" s="198"/>
    </row>
    <row r="55" spans="1:8" s="115" customFormat="1">
      <c r="A55" s="199" t="s">
        <v>821</v>
      </c>
      <c r="B55" s="332"/>
      <c r="C55" s="334"/>
      <c r="D55" s="335"/>
      <c r="E55" s="336"/>
      <c r="F55" s="127"/>
      <c r="H55" s="198"/>
    </row>
    <row r="56" spans="1:8">
      <c r="H56" s="113"/>
    </row>
    <row r="57" spans="1:8">
      <c r="A57" s="200" t="s">
        <v>822</v>
      </c>
      <c r="B57" s="1" t="s">
        <v>157</v>
      </c>
      <c r="D57" s="331" t="s">
        <v>656</v>
      </c>
      <c r="E57" s="331"/>
      <c r="H57" s="113"/>
    </row>
    <row r="58" spans="1:8">
      <c r="A58" s="200" t="s">
        <v>823</v>
      </c>
      <c r="D58" s="331" t="s">
        <v>712</v>
      </c>
      <c r="E58" s="331"/>
      <c r="H58" s="34"/>
    </row>
    <row r="59" spans="1:8">
      <c r="A59" s="99" t="s">
        <v>824</v>
      </c>
      <c r="D59" s="41"/>
      <c r="E59" s="41"/>
      <c r="H59" s="113"/>
    </row>
  </sheetData>
  <mergeCells count="13">
    <mergeCell ref="D58:E58"/>
    <mergeCell ref="E12:E13"/>
    <mergeCell ref="B54:B55"/>
    <mergeCell ref="C54:C55"/>
    <mergeCell ref="D54:D55"/>
    <mergeCell ref="E54:E55"/>
    <mergeCell ref="D57:E57"/>
    <mergeCell ref="A8:D8"/>
    <mergeCell ref="A9:D9"/>
    <mergeCell ref="A10:D10"/>
    <mergeCell ref="A12:A13"/>
    <mergeCell ref="B12:B13"/>
    <mergeCell ref="C12:D12"/>
  </mergeCells>
  <pageMargins left="0.7" right="0.7" top="0.28000000000000003" bottom="0.38" header="0.17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3"/>
  <sheetViews>
    <sheetView topLeftCell="A25" workbookViewId="0">
      <selection activeCell="P34" sqref="P34"/>
    </sheetView>
  </sheetViews>
  <sheetFormatPr defaultRowHeight="12.75"/>
  <cols>
    <col min="1" max="2" width="9.140625" style="1"/>
    <col min="3" max="3" width="10.5703125" style="1" customWidth="1"/>
    <col min="4" max="4" width="9.140625" style="1"/>
    <col min="5" max="5" width="11.42578125" style="1" customWidth="1"/>
    <col min="6" max="6" width="9.140625" style="1"/>
    <col min="7" max="7" width="8" style="1" customWidth="1"/>
    <col min="8" max="8" width="10.140625" style="201" bestFit="1" customWidth="1"/>
    <col min="9" max="16384" width="9.140625" style="1"/>
  </cols>
  <sheetData>
    <row r="1" spans="1:8" ht="12.75" customHeight="1">
      <c r="A1" s="1" t="s">
        <v>0</v>
      </c>
      <c r="B1" s="2"/>
      <c r="C1" s="2"/>
      <c r="D1" s="2"/>
      <c r="E1" s="2"/>
    </row>
    <row r="2" spans="1:8">
      <c r="A2" s="1" t="s">
        <v>1</v>
      </c>
      <c r="B2" s="2"/>
      <c r="C2" s="2"/>
      <c r="D2" s="2"/>
      <c r="E2" s="2"/>
    </row>
    <row r="3" spans="1:8">
      <c r="A3" s="1" t="s">
        <v>2</v>
      </c>
      <c r="B3" s="2"/>
      <c r="C3" s="2"/>
      <c r="D3" s="2"/>
      <c r="E3" s="2"/>
    </row>
    <row r="4" spans="1:8">
      <c r="A4" s="1" t="s">
        <v>3</v>
      </c>
      <c r="B4" s="2"/>
      <c r="C4" s="2"/>
      <c r="D4" s="2"/>
      <c r="E4" s="2"/>
    </row>
    <row r="5" spans="1:8">
      <c r="A5" s="1" t="s">
        <v>4</v>
      </c>
      <c r="B5" s="2"/>
      <c r="C5" s="2"/>
      <c r="D5" s="2"/>
      <c r="E5" s="2"/>
    </row>
    <row r="6" spans="1:8">
      <c r="A6" s="1" t="s">
        <v>5</v>
      </c>
      <c r="B6" s="2"/>
      <c r="C6" s="2"/>
      <c r="D6" s="2"/>
      <c r="E6" s="2"/>
    </row>
    <row r="8" spans="1:8" ht="18.75">
      <c r="A8" s="337" t="s">
        <v>776</v>
      </c>
      <c r="B8" s="337"/>
      <c r="C8" s="337"/>
      <c r="D8" s="337"/>
      <c r="E8" s="337"/>
      <c r="F8" s="337"/>
      <c r="G8" s="337"/>
      <c r="H8" s="337"/>
    </row>
    <row r="9" spans="1:8" ht="18.75">
      <c r="A9" s="337" t="s">
        <v>868</v>
      </c>
      <c r="B9" s="337"/>
      <c r="C9" s="337"/>
      <c r="D9" s="337"/>
      <c r="E9" s="337"/>
      <c r="F9" s="337"/>
      <c r="G9" s="337"/>
      <c r="H9" s="337"/>
    </row>
    <row r="10" spans="1:8" ht="15.75">
      <c r="A10" s="86"/>
      <c r="B10" s="86"/>
      <c r="C10" s="86"/>
      <c r="D10" s="86"/>
      <c r="E10" s="86"/>
      <c r="F10" s="86"/>
      <c r="G10" s="86"/>
    </row>
    <row r="11" spans="1:8" ht="15.75">
      <c r="A11" s="272" t="s">
        <v>825</v>
      </c>
      <c r="B11" s="272"/>
      <c r="C11" s="272"/>
      <c r="D11" s="272"/>
      <c r="E11" s="272"/>
      <c r="F11" s="86"/>
      <c r="G11" s="202"/>
      <c r="H11" s="201">
        <v>562201</v>
      </c>
    </row>
    <row r="12" spans="1:8">
      <c r="A12" s="99"/>
      <c r="B12" s="87" t="s">
        <v>826</v>
      </c>
      <c r="C12" s="99"/>
      <c r="D12" s="99"/>
      <c r="E12" s="201">
        <v>79949</v>
      </c>
      <c r="F12" s="99"/>
      <c r="G12" s="202"/>
    </row>
    <row r="13" spans="1:8">
      <c r="A13" s="99"/>
      <c r="B13" s="87" t="s">
        <v>827</v>
      </c>
      <c r="C13" s="99"/>
      <c r="D13" s="99"/>
      <c r="E13" s="201">
        <v>100556</v>
      </c>
      <c r="F13" s="99"/>
      <c r="G13" s="202"/>
    </row>
    <row r="14" spans="1:8">
      <c r="A14" s="99"/>
      <c r="B14" s="87" t="s">
        <v>828</v>
      </c>
      <c r="C14" s="99"/>
      <c r="D14" s="99"/>
      <c r="E14" s="203">
        <v>360649</v>
      </c>
      <c r="F14" s="99"/>
      <c r="G14" s="202"/>
    </row>
    <row r="15" spans="1:8">
      <c r="A15" s="99"/>
      <c r="B15" s="87" t="s">
        <v>829</v>
      </c>
      <c r="C15" s="99"/>
      <c r="D15" s="99"/>
      <c r="E15" s="203">
        <v>1592</v>
      </c>
      <c r="F15" s="99"/>
      <c r="G15" s="202"/>
    </row>
    <row r="16" spans="1:8">
      <c r="A16" s="99"/>
      <c r="B16" s="87" t="s">
        <v>830</v>
      </c>
      <c r="C16" s="99"/>
      <c r="D16" s="99"/>
      <c r="E16" s="203">
        <v>3253</v>
      </c>
      <c r="F16" s="99"/>
      <c r="G16" s="202"/>
    </row>
    <row r="17" spans="1:8">
      <c r="A17" s="219"/>
      <c r="B17" s="218" t="s">
        <v>882</v>
      </c>
      <c r="C17" s="219"/>
      <c r="D17" s="219"/>
      <c r="E17" s="203">
        <v>7175</v>
      </c>
      <c r="F17" s="219"/>
      <c r="G17" s="202"/>
    </row>
    <row r="18" spans="1:8">
      <c r="A18" s="219"/>
      <c r="B18" s="218" t="s">
        <v>883</v>
      </c>
      <c r="C18" s="219"/>
      <c r="D18" s="219"/>
      <c r="E18" s="203">
        <v>9027</v>
      </c>
      <c r="F18" s="219"/>
      <c r="G18" s="202"/>
    </row>
    <row r="19" spans="1:8">
      <c r="A19" s="99"/>
      <c r="B19" s="99"/>
      <c r="C19" s="99"/>
      <c r="D19" s="99"/>
      <c r="E19" s="204"/>
      <c r="F19" s="99"/>
      <c r="G19" s="202"/>
    </row>
    <row r="20" spans="1:8">
      <c r="A20" s="87" t="s">
        <v>831</v>
      </c>
      <c r="B20" s="99"/>
      <c r="C20" s="99"/>
      <c r="D20" s="99"/>
      <c r="E20" s="204"/>
      <c r="F20" s="99"/>
      <c r="G20" s="202"/>
      <c r="H20" s="201">
        <v>730325</v>
      </c>
    </row>
    <row r="21" spans="1:8">
      <c r="A21" s="87"/>
      <c r="B21" s="272" t="s">
        <v>832</v>
      </c>
      <c r="C21" s="272"/>
      <c r="D21" s="99"/>
      <c r="E21" s="201">
        <v>229079</v>
      </c>
      <c r="F21" s="99"/>
      <c r="G21" s="202"/>
    </row>
    <row r="22" spans="1:8">
      <c r="A22" s="87"/>
      <c r="B22" s="272" t="s">
        <v>833</v>
      </c>
      <c r="C22" s="272"/>
      <c r="D22" s="99"/>
      <c r="E22" s="203">
        <v>88438</v>
      </c>
      <c r="F22" s="99"/>
      <c r="G22" s="202"/>
    </row>
    <row r="23" spans="1:8">
      <c r="A23" s="87"/>
      <c r="B23" s="99" t="s">
        <v>834</v>
      </c>
      <c r="C23" s="99"/>
      <c r="D23" s="99"/>
      <c r="E23" s="203">
        <v>126524</v>
      </c>
      <c r="F23" s="99"/>
      <c r="G23" s="202"/>
    </row>
    <row r="24" spans="1:8">
      <c r="A24" s="218"/>
      <c r="B24" s="219" t="s">
        <v>884</v>
      </c>
      <c r="C24" s="219"/>
      <c r="D24" s="219"/>
      <c r="E24" s="203">
        <v>286284</v>
      </c>
      <c r="F24" s="219"/>
      <c r="G24" s="202"/>
    </row>
    <row r="25" spans="1:8">
      <c r="A25" s="87"/>
      <c r="B25" s="99"/>
      <c r="C25" s="99"/>
      <c r="D25" s="99"/>
      <c r="E25" s="202"/>
      <c r="F25" s="99"/>
      <c r="G25" s="202"/>
    </row>
    <row r="26" spans="1:8">
      <c r="A26" s="87" t="s">
        <v>835</v>
      </c>
      <c r="B26" s="99"/>
      <c r="C26" s="99"/>
      <c r="D26" s="99"/>
      <c r="E26" s="202"/>
      <c r="F26" s="99"/>
      <c r="G26" s="202"/>
      <c r="H26" s="201">
        <v>29539</v>
      </c>
    </row>
    <row r="27" spans="1:8">
      <c r="A27" s="87" t="s">
        <v>836</v>
      </c>
      <c r="B27" s="99"/>
      <c r="C27" s="99"/>
      <c r="D27" s="99"/>
      <c r="E27" s="202"/>
      <c r="F27" s="99"/>
      <c r="G27" s="202"/>
    </row>
    <row r="28" spans="1:8">
      <c r="A28" s="87"/>
      <c r="B28" s="99"/>
      <c r="C28" s="99"/>
      <c r="D28" s="99"/>
      <c r="E28" s="202"/>
      <c r="F28" s="99"/>
      <c r="G28" s="202"/>
    </row>
    <row r="29" spans="1:8">
      <c r="A29" s="87" t="s">
        <v>837</v>
      </c>
      <c r="B29" s="99"/>
      <c r="C29" s="99"/>
      <c r="D29" s="99"/>
      <c r="E29" s="202"/>
      <c r="F29" s="99"/>
      <c r="G29" s="202"/>
      <c r="H29" s="201">
        <v>181138</v>
      </c>
    </row>
    <row r="30" spans="1:8" ht="6.75" customHeight="1">
      <c r="A30" s="262" t="s">
        <v>885</v>
      </c>
      <c r="B30" s="262"/>
      <c r="C30" s="262"/>
      <c r="D30" s="262"/>
      <c r="E30" s="262"/>
      <c r="F30" s="262"/>
      <c r="G30" s="262"/>
    </row>
    <row r="31" spans="1:8" ht="9" customHeight="1">
      <c r="A31" s="262"/>
      <c r="B31" s="262"/>
      <c r="C31" s="262"/>
      <c r="D31" s="262"/>
      <c r="E31" s="262"/>
      <c r="F31" s="262"/>
      <c r="G31" s="262"/>
    </row>
    <row r="32" spans="1:8">
      <c r="A32" s="87"/>
      <c r="B32" s="99"/>
      <c r="C32" s="99"/>
      <c r="D32" s="99"/>
      <c r="E32" s="116"/>
      <c r="F32" s="99"/>
      <c r="G32" s="202"/>
    </row>
    <row r="33" spans="1:8">
      <c r="A33" s="87" t="s">
        <v>838</v>
      </c>
      <c r="B33" s="99"/>
      <c r="C33" s="99"/>
      <c r="D33" s="99"/>
      <c r="E33" s="116"/>
      <c r="F33" s="99"/>
      <c r="G33" s="202"/>
      <c r="H33" s="201">
        <v>948292</v>
      </c>
    </row>
    <row r="34" spans="1:8" ht="27" customHeight="1">
      <c r="A34" s="262" t="s">
        <v>886</v>
      </c>
      <c r="B34" s="262"/>
      <c r="C34" s="262"/>
      <c r="D34" s="262"/>
      <c r="E34" s="262"/>
      <c r="F34" s="262"/>
      <c r="G34" s="262"/>
    </row>
    <row r="35" spans="1:8">
      <c r="A35" s="42"/>
      <c r="B35" s="42"/>
      <c r="C35" s="42"/>
      <c r="D35" s="42"/>
      <c r="E35" s="42"/>
      <c r="F35" s="42"/>
      <c r="G35" s="42"/>
    </row>
    <row r="36" spans="1:8">
      <c r="A36" s="87" t="s">
        <v>839</v>
      </c>
      <c r="B36" s="99"/>
      <c r="C36" s="99"/>
      <c r="D36" s="99"/>
      <c r="E36" s="116"/>
      <c r="F36" s="99"/>
      <c r="G36" s="202"/>
      <c r="H36" s="201">
        <v>478009</v>
      </c>
    </row>
    <row r="37" spans="1:8">
      <c r="A37" s="87" t="s">
        <v>840</v>
      </c>
      <c r="B37" s="99"/>
      <c r="C37" s="99"/>
      <c r="D37" s="99"/>
      <c r="E37" s="116"/>
      <c r="F37" s="99"/>
      <c r="G37" s="202"/>
    </row>
    <row r="38" spans="1:8">
      <c r="A38" s="87"/>
      <c r="B38" s="99"/>
      <c r="C38" s="99"/>
      <c r="D38" s="99"/>
      <c r="E38" s="116"/>
      <c r="F38" s="99"/>
      <c r="G38" s="202"/>
    </row>
    <row r="39" spans="1:8">
      <c r="A39" s="87" t="s">
        <v>841</v>
      </c>
      <c r="B39" s="99"/>
      <c r="C39" s="99"/>
      <c r="D39" s="99"/>
      <c r="E39" s="116"/>
      <c r="F39" s="99"/>
      <c r="G39" s="202"/>
      <c r="H39" s="201">
        <v>14411</v>
      </c>
    </row>
    <row r="40" spans="1:8">
      <c r="A40" s="87" t="s">
        <v>842</v>
      </c>
      <c r="B40" s="99"/>
      <c r="C40" s="99"/>
      <c r="D40" s="99"/>
      <c r="E40" s="116"/>
      <c r="F40" s="99"/>
      <c r="G40" s="202"/>
    </row>
    <row r="41" spans="1:8">
      <c r="A41" s="87"/>
      <c r="B41" s="99"/>
      <c r="C41" s="99"/>
      <c r="D41" s="99"/>
      <c r="E41" s="116"/>
      <c r="F41" s="99"/>
      <c r="G41" s="116"/>
    </row>
    <row r="42" spans="1:8">
      <c r="A42" s="1" t="s">
        <v>843</v>
      </c>
      <c r="G42" s="113"/>
      <c r="H42" s="201">
        <v>1503203</v>
      </c>
    </row>
    <row r="43" spans="1:8" ht="12.75" customHeight="1">
      <c r="A43" s="49"/>
      <c r="B43" s="49"/>
      <c r="C43" s="49"/>
      <c r="D43" s="49"/>
      <c r="E43" s="49"/>
      <c r="F43" s="49"/>
      <c r="G43" s="49"/>
      <c r="H43" s="205"/>
    </row>
    <row r="44" spans="1:8">
      <c r="A44" s="200" t="s">
        <v>844</v>
      </c>
      <c r="B44" s="49"/>
      <c r="C44" s="49"/>
      <c r="D44" s="49"/>
      <c r="E44" s="49"/>
      <c r="F44" s="49"/>
      <c r="G44" s="206"/>
      <c r="H44" s="205">
        <v>1440712</v>
      </c>
    </row>
    <row r="45" spans="1:8" ht="12.75" customHeight="1">
      <c r="A45" s="26"/>
      <c r="B45" s="26"/>
      <c r="C45" s="26"/>
      <c r="D45" s="26"/>
      <c r="E45" s="26"/>
      <c r="F45" s="26"/>
      <c r="G45" s="26"/>
    </row>
    <row r="46" spans="1:8">
      <c r="A46" s="1" t="s">
        <v>845</v>
      </c>
      <c r="G46" s="113"/>
      <c r="H46" s="201">
        <v>62491</v>
      </c>
    </row>
    <row r="48" spans="1:8">
      <c r="A48" s="1" t="s">
        <v>846</v>
      </c>
      <c r="G48" s="113"/>
      <c r="H48" s="201">
        <v>11875</v>
      </c>
    </row>
    <row r="50" spans="1:8">
      <c r="A50" s="1" t="s">
        <v>847</v>
      </c>
      <c r="G50" s="113"/>
      <c r="H50" s="201">
        <v>74366</v>
      </c>
    </row>
    <row r="51" spans="1:8">
      <c r="G51" s="113"/>
    </row>
    <row r="52" spans="1:8">
      <c r="A52" s="42"/>
      <c r="B52" s="42"/>
      <c r="C52" s="42"/>
      <c r="D52" s="42"/>
      <c r="E52" s="42"/>
      <c r="F52" s="42"/>
    </row>
    <row r="53" spans="1:8">
      <c r="G53" s="1" t="s">
        <v>192</v>
      </c>
    </row>
  </sheetData>
  <mergeCells count="7">
    <mergeCell ref="A34:G34"/>
    <mergeCell ref="A8:H8"/>
    <mergeCell ref="A9:H9"/>
    <mergeCell ref="A11:E11"/>
    <mergeCell ref="B21:C21"/>
    <mergeCell ref="B22:C22"/>
    <mergeCell ref="A30:G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115"/>
  <sheetViews>
    <sheetView zoomScale="85" zoomScaleNormal="85" workbookViewId="0"/>
  </sheetViews>
  <sheetFormatPr defaultRowHeight="15"/>
  <cols>
    <col min="1" max="1" width="4.28515625" style="90" customWidth="1"/>
    <col min="2" max="2" width="9" style="90" customWidth="1"/>
    <col min="3" max="3" width="9.7109375" style="90" customWidth="1"/>
    <col min="4" max="4" width="10.7109375" style="90" customWidth="1"/>
    <col min="5" max="5" width="10.140625" style="90" customWidth="1"/>
    <col min="6" max="7" width="7.5703125" style="90" customWidth="1"/>
    <col min="8" max="9" width="9.85546875" style="90" bestFit="1" customWidth="1"/>
    <col min="10" max="10" width="11.140625" style="207" bestFit="1" customWidth="1"/>
    <col min="11" max="11" width="12" style="90" bestFit="1" customWidth="1"/>
    <col min="12" max="12" width="9.5703125" style="90" customWidth="1"/>
    <col min="13" max="13" width="9.140625" style="90"/>
    <col min="14" max="14" width="10.5703125" style="224" bestFit="1" customWidth="1"/>
    <col min="15" max="15" width="9.140625" style="90"/>
    <col min="16" max="16" width="12.42578125" style="90" bestFit="1" customWidth="1"/>
    <col min="17" max="17" width="10.85546875" style="90" bestFit="1" customWidth="1"/>
    <col min="18" max="16384" width="9.140625" style="90"/>
  </cols>
  <sheetData>
    <row r="1" spans="1:16">
      <c r="A1" s="1" t="s">
        <v>0</v>
      </c>
    </row>
    <row r="2" spans="1:16">
      <c r="A2" s="1" t="s">
        <v>1</v>
      </c>
    </row>
    <row r="3" spans="1:16">
      <c r="A3" s="1" t="s">
        <v>2</v>
      </c>
    </row>
    <row r="4" spans="1:16">
      <c r="A4" s="1" t="s">
        <v>3</v>
      </c>
    </row>
    <row r="5" spans="1:16">
      <c r="A5" s="1" t="s">
        <v>4</v>
      </c>
    </row>
    <row r="6" spans="1:16">
      <c r="A6" s="1" t="s">
        <v>5</v>
      </c>
    </row>
    <row r="7" spans="1:16">
      <c r="A7" s="1"/>
    </row>
    <row r="8" spans="1:16">
      <c r="A8" s="341" t="s">
        <v>304</v>
      </c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</row>
    <row r="9" spans="1:16">
      <c r="A9" s="342" t="s">
        <v>876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3"/>
      <c r="N9" s="343"/>
    </row>
    <row r="10" spans="1:16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8"/>
      <c r="N10" s="228"/>
    </row>
    <row r="11" spans="1:16" ht="73.5">
      <c r="A11" s="233" t="s">
        <v>305</v>
      </c>
      <c r="B11" s="233" t="s">
        <v>306</v>
      </c>
      <c r="C11" s="233" t="s">
        <v>308</v>
      </c>
      <c r="D11" s="233" t="s">
        <v>309</v>
      </c>
      <c r="E11" s="233" t="s">
        <v>310</v>
      </c>
      <c r="F11" s="233" t="s">
        <v>311</v>
      </c>
      <c r="G11" s="233" t="s">
        <v>312</v>
      </c>
      <c r="H11" s="233" t="s">
        <v>313</v>
      </c>
      <c r="I11" s="233" t="s">
        <v>314</v>
      </c>
      <c r="J11" s="233" t="s">
        <v>315</v>
      </c>
      <c r="K11" s="233" t="s">
        <v>316</v>
      </c>
      <c r="L11" s="233" t="s">
        <v>317</v>
      </c>
      <c r="M11" s="233" t="s">
        <v>318</v>
      </c>
      <c r="N11" s="225" t="s">
        <v>887</v>
      </c>
    </row>
    <row r="12" spans="1:16">
      <c r="A12" s="257" t="s">
        <v>319</v>
      </c>
      <c r="B12" s="257" t="s">
        <v>320</v>
      </c>
      <c r="C12" s="257" t="s">
        <v>322</v>
      </c>
      <c r="D12" s="257" t="s">
        <v>323</v>
      </c>
      <c r="E12" s="257" t="s">
        <v>324</v>
      </c>
      <c r="F12" s="257" t="s">
        <v>325</v>
      </c>
      <c r="G12" s="257" t="s">
        <v>326</v>
      </c>
      <c r="H12" s="257" t="s">
        <v>327</v>
      </c>
      <c r="I12" s="257" t="s">
        <v>328</v>
      </c>
      <c r="J12" s="257" t="s">
        <v>329</v>
      </c>
      <c r="K12" s="257" t="s">
        <v>330</v>
      </c>
      <c r="L12" s="257" t="s">
        <v>331</v>
      </c>
      <c r="M12" s="257" t="s">
        <v>332</v>
      </c>
      <c r="N12" s="225"/>
    </row>
    <row r="13" spans="1:16">
      <c r="A13" s="344" t="s">
        <v>333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</row>
    <row r="14" spans="1:16">
      <c r="A14" s="230" t="s">
        <v>334</v>
      </c>
      <c r="B14" s="230" t="s">
        <v>335</v>
      </c>
      <c r="C14" s="231">
        <v>893.42</v>
      </c>
      <c r="D14" s="231">
        <v>1350</v>
      </c>
      <c r="E14" s="231">
        <v>456.58</v>
      </c>
      <c r="F14" s="231">
        <v>0</v>
      </c>
      <c r="G14" s="231">
        <v>0</v>
      </c>
      <c r="H14" s="231">
        <v>0</v>
      </c>
      <c r="I14" s="231">
        <v>0</v>
      </c>
      <c r="J14" s="231">
        <v>0</v>
      </c>
      <c r="K14" s="231">
        <v>456.58</v>
      </c>
      <c r="L14" s="231">
        <v>456.58</v>
      </c>
      <c r="M14" s="231">
        <v>0</v>
      </c>
      <c r="N14" s="225">
        <v>0</v>
      </c>
    </row>
    <row r="15" spans="1:16">
      <c r="A15" s="230" t="s">
        <v>334</v>
      </c>
      <c r="B15" s="230" t="s">
        <v>337</v>
      </c>
      <c r="C15" s="231">
        <v>129417.88</v>
      </c>
      <c r="D15" s="231">
        <v>8752</v>
      </c>
      <c r="E15" s="231">
        <v>-120665.88</v>
      </c>
      <c r="F15" s="231">
        <v>0</v>
      </c>
      <c r="G15" s="231">
        <v>0</v>
      </c>
      <c r="H15" s="231">
        <v>0</v>
      </c>
      <c r="I15" s="231">
        <v>0</v>
      </c>
      <c r="J15" s="231">
        <v>0</v>
      </c>
      <c r="K15" s="231">
        <v>-120665.88</v>
      </c>
      <c r="L15" s="231">
        <v>-120665.88</v>
      </c>
      <c r="M15" s="231">
        <v>0</v>
      </c>
      <c r="N15" s="225">
        <v>-4025.92</v>
      </c>
    </row>
    <row r="16" spans="1:16">
      <c r="A16" s="230" t="s">
        <v>334</v>
      </c>
      <c r="B16" s="230" t="s">
        <v>338</v>
      </c>
      <c r="C16" s="231">
        <v>32101.19</v>
      </c>
      <c r="D16" s="231">
        <v>7502.41</v>
      </c>
      <c r="E16" s="231">
        <v>-24598.78</v>
      </c>
      <c r="F16" s="231">
        <v>0</v>
      </c>
      <c r="G16" s="231">
        <v>0</v>
      </c>
      <c r="H16" s="231">
        <v>0</v>
      </c>
      <c r="I16" s="231">
        <v>0</v>
      </c>
      <c r="J16" s="231">
        <v>0</v>
      </c>
      <c r="K16" s="231">
        <v>-24598.78</v>
      </c>
      <c r="L16" s="231">
        <v>-24598.78</v>
      </c>
      <c r="M16" s="231">
        <v>0</v>
      </c>
      <c r="N16" s="225">
        <v>2554.29</v>
      </c>
      <c r="P16" s="223"/>
    </row>
    <row r="17" spans="1:16">
      <c r="A17" s="230" t="s">
        <v>334</v>
      </c>
      <c r="B17" s="230" t="s">
        <v>339</v>
      </c>
      <c r="C17" s="231">
        <v>30399.13</v>
      </c>
      <c r="D17" s="231">
        <v>30120</v>
      </c>
      <c r="E17" s="231">
        <v>-279.13</v>
      </c>
      <c r="F17" s="231">
        <v>0</v>
      </c>
      <c r="G17" s="231">
        <v>0</v>
      </c>
      <c r="H17" s="231">
        <v>0</v>
      </c>
      <c r="I17" s="231">
        <v>0</v>
      </c>
      <c r="J17" s="231">
        <v>0</v>
      </c>
      <c r="K17" s="231">
        <v>-279.13</v>
      </c>
      <c r="L17" s="231">
        <v>109.48</v>
      </c>
      <c r="M17" s="231">
        <v>-388.61</v>
      </c>
      <c r="N17" s="225">
        <v>243.44</v>
      </c>
      <c r="P17" s="223"/>
    </row>
    <row r="18" spans="1:16">
      <c r="A18" s="230" t="s">
        <v>334</v>
      </c>
      <c r="B18" s="230" t="s">
        <v>340</v>
      </c>
      <c r="C18" s="231">
        <v>54151.76</v>
      </c>
      <c r="D18" s="231">
        <v>87828</v>
      </c>
      <c r="E18" s="231">
        <v>33676.239999999998</v>
      </c>
      <c r="F18" s="231">
        <v>0</v>
      </c>
      <c r="G18" s="231">
        <v>0</v>
      </c>
      <c r="H18" s="231">
        <v>0</v>
      </c>
      <c r="I18" s="231">
        <v>0</v>
      </c>
      <c r="J18" s="231">
        <v>0</v>
      </c>
      <c r="K18" s="231">
        <v>33676.239999999998</v>
      </c>
      <c r="L18" s="231">
        <v>35065.85</v>
      </c>
      <c r="M18" s="231">
        <v>-1389.61</v>
      </c>
      <c r="N18" s="225">
        <v>-2720.03</v>
      </c>
      <c r="P18" s="223"/>
    </row>
    <row r="19" spans="1:16">
      <c r="A19" s="230" t="s">
        <v>334</v>
      </c>
      <c r="B19" s="230" t="s">
        <v>341</v>
      </c>
      <c r="C19" s="231">
        <v>986926.29</v>
      </c>
      <c r="D19" s="231">
        <v>1009914.9</v>
      </c>
      <c r="E19" s="231">
        <v>22988.61</v>
      </c>
      <c r="F19" s="231">
        <v>0</v>
      </c>
      <c r="G19" s="231">
        <v>0</v>
      </c>
      <c r="H19" s="231">
        <v>0</v>
      </c>
      <c r="I19" s="231">
        <v>0</v>
      </c>
      <c r="J19" s="231">
        <v>0</v>
      </c>
      <c r="K19" s="231">
        <v>22988.61</v>
      </c>
      <c r="L19" s="231">
        <v>31676.05</v>
      </c>
      <c r="M19" s="231">
        <v>-8687.44</v>
      </c>
      <c r="N19" s="225">
        <v>-35465.019999999997</v>
      </c>
    </row>
    <row r="20" spans="1:16">
      <c r="A20" s="230" t="s">
        <v>334</v>
      </c>
      <c r="B20" s="230" t="s">
        <v>342</v>
      </c>
      <c r="C20" s="231">
        <v>192358.69</v>
      </c>
      <c r="D20" s="231">
        <v>144192.01999999999</v>
      </c>
      <c r="E20" s="231">
        <v>-48166.67</v>
      </c>
      <c r="F20" s="231">
        <v>0</v>
      </c>
      <c r="G20" s="231">
        <v>0</v>
      </c>
      <c r="H20" s="231">
        <v>0</v>
      </c>
      <c r="I20" s="231">
        <v>0</v>
      </c>
      <c r="J20" s="231">
        <v>0</v>
      </c>
      <c r="K20" s="231">
        <v>-48166.67</v>
      </c>
      <c r="L20" s="231">
        <v>-67392.28</v>
      </c>
      <c r="M20" s="231">
        <v>19225.61</v>
      </c>
      <c r="N20" s="225">
        <v>5952.16</v>
      </c>
    </row>
    <row r="21" spans="1:16">
      <c r="A21" s="230" t="s">
        <v>334</v>
      </c>
      <c r="B21" s="230" t="s">
        <v>343</v>
      </c>
      <c r="C21" s="231">
        <v>180942.89</v>
      </c>
      <c r="D21" s="231">
        <v>156668.57999999999</v>
      </c>
      <c r="E21" s="231">
        <v>-24274.31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-24274.31</v>
      </c>
      <c r="L21" s="231">
        <v>-24274.31</v>
      </c>
      <c r="M21" s="231">
        <v>0</v>
      </c>
      <c r="N21" s="225">
        <v>-3963.46</v>
      </c>
    </row>
    <row r="22" spans="1:16">
      <c r="A22" s="230" t="s">
        <v>334</v>
      </c>
      <c r="B22" s="230" t="s">
        <v>344</v>
      </c>
      <c r="C22" s="231">
        <v>129472.38</v>
      </c>
      <c r="D22" s="231">
        <v>57433.06</v>
      </c>
      <c r="E22" s="231">
        <v>-72039.320000000007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-72039.320000000007</v>
      </c>
      <c r="L22" s="231">
        <v>-72423.360000000001</v>
      </c>
      <c r="M22" s="231">
        <v>384.04</v>
      </c>
      <c r="N22" s="225">
        <v>5230.8900000000003</v>
      </c>
    </row>
    <row r="23" spans="1:16">
      <c r="A23" s="230" t="s">
        <v>334</v>
      </c>
      <c r="B23" s="230" t="s">
        <v>345</v>
      </c>
      <c r="C23" s="231">
        <v>388909.79</v>
      </c>
      <c r="D23" s="231">
        <v>175529.45</v>
      </c>
      <c r="E23" s="231">
        <v>-213380.34</v>
      </c>
      <c r="F23" s="231">
        <v>0</v>
      </c>
      <c r="G23" s="231">
        <v>0</v>
      </c>
      <c r="H23" s="231">
        <v>0</v>
      </c>
      <c r="I23" s="231">
        <v>0</v>
      </c>
      <c r="J23" s="231">
        <v>0</v>
      </c>
      <c r="K23" s="231">
        <v>-213380.34</v>
      </c>
      <c r="L23" s="231">
        <v>-212729.36</v>
      </c>
      <c r="M23" s="231">
        <v>-650.98</v>
      </c>
      <c r="N23" s="225">
        <v>-301283.76</v>
      </c>
    </row>
    <row r="24" spans="1:16">
      <c r="A24" s="230" t="s">
        <v>334</v>
      </c>
      <c r="B24" s="230" t="s">
        <v>346</v>
      </c>
      <c r="C24" s="231">
        <v>159874.5</v>
      </c>
      <c r="D24" s="231">
        <v>115000</v>
      </c>
      <c r="E24" s="231">
        <v>-44874.5</v>
      </c>
      <c r="F24" s="231">
        <v>0</v>
      </c>
      <c r="G24" s="231">
        <v>0</v>
      </c>
      <c r="H24" s="231">
        <v>0</v>
      </c>
      <c r="I24" s="231">
        <v>0</v>
      </c>
      <c r="J24" s="231">
        <v>0</v>
      </c>
      <c r="K24" s="231">
        <v>-44874.5</v>
      </c>
      <c r="L24" s="231">
        <v>-44874.5</v>
      </c>
      <c r="M24" s="231">
        <v>0</v>
      </c>
      <c r="N24" s="225">
        <v>-31000</v>
      </c>
    </row>
    <row r="25" spans="1:16">
      <c r="A25" s="230" t="s">
        <v>334</v>
      </c>
      <c r="B25" s="230" t="s">
        <v>347</v>
      </c>
      <c r="C25" s="231">
        <v>34257.379999999997</v>
      </c>
      <c r="D25" s="231">
        <v>48021.62</v>
      </c>
      <c r="E25" s="231">
        <v>13764.24</v>
      </c>
      <c r="F25" s="231">
        <v>0</v>
      </c>
      <c r="G25" s="231">
        <v>0</v>
      </c>
      <c r="H25" s="231">
        <v>0</v>
      </c>
      <c r="I25" s="231">
        <v>0</v>
      </c>
      <c r="J25" s="231">
        <v>0</v>
      </c>
      <c r="K25" s="231">
        <v>13764.24</v>
      </c>
      <c r="L25" s="231">
        <v>8026.41</v>
      </c>
      <c r="M25" s="231">
        <v>5737.83</v>
      </c>
      <c r="N25" s="225">
        <v>-863.64</v>
      </c>
    </row>
    <row r="26" spans="1:16">
      <c r="A26" s="339" t="s">
        <v>348</v>
      </c>
      <c r="B26" s="339"/>
      <c r="C26" s="232">
        <v>2319705.2999999998</v>
      </c>
      <c r="D26" s="232">
        <v>1842312.04</v>
      </c>
      <c r="E26" s="232">
        <v>-477393.26</v>
      </c>
      <c r="F26" s="232">
        <v>0</v>
      </c>
      <c r="G26" s="232">
        <v>0</v>
      </c>
      <c r="H26" s="232">
        <v>0</v>
      </c>
      <c r="I26" s="232">
        <v>0</v>
      </c>
      <c r="J26" s="232">
        <v>0</v>
      </c>
      <c r="K26" s="232">
        <v>-477393.26</v>
      </c>
      <c r="L26" s="232">
        <v>-491624.1</v>
      </c>
      <c r="M26" s="232">
        <v>14230.84</v>
      </c>
      <c r="N26" s="225">
        <f>SUM(N14:N25)</f>
        <v>-365341.05000000005</v>
      </c>
      <c r="P26" s="223"/>
    </row>
    <row r="27" spans="1:16">
      <c r="A27" s="340" t="s">
        <v>349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</row>
    <row r="28" spans="1:16">
      <c r="A28" s="230" t="s">
        <v>334</v>
      </c>
      <c r="B28" s="230" t="s">
        <v>350</v>
      </c>
      <c r="C28" s="231">
        <v>410878.87</v>
      </c>
      <c r="D28" s="231">
        <v>387256.18</v>
      </c>
      <c r="E28" s="231">
        <v>-23622.69</v>
      </c>
      <c r="F28" s="231">
        <v>0</v>
      </c>
      <c r="G28" s="231">
        <v>0</v>
      </c>
      <c r="H28" s="231">
        <v>0</v>
      </c>
      <c r="I28" s="231">
        <v>0</v>
      </c>
      <c r="J28" s="231">
        <v>0</v>
      </c>
      <c r="K28" s="231">
        <v>-23622.69</v>
      </c>
      <c r="L28" s="231">
        <v>-23624.53</v>
      </c>
      <c r="M28" s="231">
        <v>1.84</v>
      </c>
      <c r="N28" s="225">
        <v>-3931.56</v>
      </c>
    </row>
    <row r="29" spans="1:16">
      <c r="A29" s="339" t="s">
        <v>351</v>
      </c>
      <c r="B29" s="339"/>
      <c r="C29" s="232">
        <v>410878.87</v>
      </c>
      <c r="D29" s="232">
        <v>387256.18</v>
      </c>
      <c r="E29" s="232">
        <v>-23622.69</v>
      </c>
      <c r="F29" s="232">
        <v>0</v>
      </c>
      <c r="G29" s="232">
        <v>0</v>
      </c>
      <c r="H29" s="232">
        <v>0</v>
      </c>
      <c r="I29" s="232">
        <v>0</v>
      </c>
      <c r="J29" s="232">
        <v>0</v>
      </c>
      <c r="K29" s="232">
        <v>-23622.69</v>
      </c>
      <c r="L29" s="232">
        <v>-23624.53</v>
      </c>
      <c r="M29" s="232">
        <v>1.84</v>
      </c>
      <c r="N29" s="225">
        <f>SUM(N28)</f>
        <v>-3931.56</v>
      </c>
    </row>
    <row r="30" spans="1:16">
      <c r="A30" s="340" t="s">
        <v>352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</row>
    <row r="31" spans="1:16">
      <c r="A31" s="230" t="s">
        <v>334</v>
      </c>
      <c r="B31" s="230" t="s">
        <v>353</v>
      </c>
      <c r="C31" s="231">
        <v>499351.62</v>
      </c>
      <c r="D31" s="231">
        <v>260155.66</v>
      </c>
      <c r="E31" s="231">
        <v>-239195.96</v>
      </c>
      <c r="F31" s="231">
        <v>0</v>
      </c>
      <c r="G31" s="231">
        <v>0</v>
      </c>
      <c r="H31" s="231">
        <v>0</v>
      </c>
      <c r="I31" s="231">
        <v>0</v>
      </c>
      <c r="J31" s="231">
        <v>0</v>
      </c>
      <c r="K31" s="231">
        <v>-239195.96</v>
      </c>
      <c r="L31" s="231">
        <v>-239195.96</v>
      </c>
      <c r="M31" s="231">
        <v>0</v>
      </c>
      <c r="N31" s="225">
        <v>-186598.71</v>
      </c>
    </row>
    <row r="32" spans="1:16">
      <c r="A32" s="230" t="s">
        <v>334</v>
      </c>
      <c r="B32" s="230" t="s">
        <v>354</v>
      </c>
      <c r="C32" s="231">
        <v>50352.47</v>
      </c>
      <c r="D32" s="231">
        <v>52638.47</v>
      </c>
      <c r="E32" s="231">
        <v>2286</v>
      </c>
      <c r="F32" s="231">
        <v>0</v>
      </c>
      <c r="G32" s="231">
        <v>0</v>
      </c>
      <c r="H32" s="231">
        <v>0</v>
      </c>
      <c r="I32" s="231">
        <v>0</v>
      </c>
      <c r="J32" s="231">
        <v>0</v>
      </c>
      <c r="K32" s="231">
        <v>2286</v>
      </c>
      <c r="L32" s="231">
        <v>2398.09</v>
      </c>
      <c r="M32" s="231">
        <v>-112.09</v>
      </c>
      <c r="N32" s="225">
        <v>841.44</v>
      </c>
    </row>
    <row r="33" spans="1:14">
      <c r="A33" s="339" t="s">
        <v>355</v>
      </c>
      <c r="B33" s="339"/>
      <c r="C33" s="232">
        <v>549704.09</v>
      </c>
      <c r="D33" s="232">
        <v>312794.13</v>
      </c>
      <c r="E33" s="232">
        <v>-236909.96</v>
      </c>
      <c r="F33" s="232">
        <v>0</v>
      </c>
      <c r="G33" s="232">
        <v>0</v>
      </c>
      <c r="H33" s="232">
        <v>0</v>
      </c>
      <c r="I33" s="232">
        <v>0</v>
      </c>
      <c r="J33" s="232">
        <v>0</v>
      </c>
      <c r="K33" s="232">
        <v>-236909.96</v>
      </c>
      <c r="L33" s="232">
        <v>-236797.87</v>
      </c>
      <c r="M33" s="232">
        <v>-112.09</v>
      </c>
      <c r="N33" s="225">
        <f>SUM(N31:N32)</f>
        <v>-185757.27</v>
      </c>
    </row>
    <row r="34" spans="1:14">
      <c r="A34" s="235"/>
      <c r="B34" s="235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7"/>
    </row>
    <row r="35" spans="1:14">
      <c r="A35" s="235"/>
      <c r="B35" s="235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7"/>
    </row>
    <row r="36" spans="1:14">
      <c r="A36" s="340" t="s">
        <v>356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</row>
    <row r="37" spans="1:14">
      <c r="A37" s="230" t="s">
        <v>334</v>
      </c>
      <c r="B37" s="230" t="s">
        <v>357</v>
      </c>
      <c r="C37" s="231">
        <v>250000</v>
      </c>
      <c r="D37" s="231">
        <v>145000</v>
      </c>
      <c r="E37" s="231">
        <v>-105000</v>
      </c>
      <c r="F37" s="231">
        <v>0</v>
      </c>
      <c r="G37" s="231">
        <v>0</v>
      </c>
      <c r="H37" s="231">
        <v>0</v>
      </c>
      <c r="I37" s="231">
        <v>0</v>
      </c>
      <c r="J37" s="231">
        <v>0</v>
      </c>
      <c r="K37" s="231">
        <v>-105000</v>
      </c>
      <c r="L37" s="231">
        <v>-105000</v>
      </c>
      <c r="M37" s="231">
        <v>0</v>
      </c>
      <c r="N37" s="225">
        <v>1675</v>
      </c>
    </row>
    <row r="38" spans="1:14">
      <c r="A38" s="339" t="s">
        <v>351</v>
      </c>
      <c r="B38" s="339"/>
      <c r="C38" s="232">
        <v>250000</v>
      </c>
      <c r="D38" s="232">
        <v>145000</v>
      </c>
      <c r="E38" s="232">
        <v>-105000</v>
      </c>
      <c r="F38" s="232">
        <v>0</v>
      </c>
      <c r="G38" s="232">
        <v>0</v>
      </c>
      <c r="H38" s="232">
        <v>0</v>
      </c>
      <c r="I38" s="232">
        <v>0</v>
      </c>
      <c r="J38" s="232">
        <v>0</v>
      </c>
      <c r="K38" s="232">
        <v>-105000</v>
      </c>
      <c r="L38" s="232">
        <v>-105000</v>
      </c>
      <c r="M38" s="232">
        <v>0</v>
      </c>
      <c r="N38" s="225">
        <f>SUM(N37)</f>
        <v>1675</v>
      </c>
    </row>
    <row r="39" spans="1:14">
      <c r="A39" s="340" t="s">
        <v>358</v>
      </c>
      <c r="B39" s="340"/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</row>
    <row r="40" spans="1:14">
      <c r="A40" s="221"/>
      <c r="B40" s="222" t="s">
        <v>888</v>
      </c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6">
        <v>-10020.299999999999</v>
      </c>
    </row>
    <row r="41" spans="1:14">
      <c r="A41" s="221"/>
      <c r="B41" s="222" t="s">
        <v>889</v>
      </c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6">
        <v>234701</v>
      </c>
    </row>
    <row r="42" spans="1:14">
      <c r="A42" s="221"/>
      <c r="B42" s="222" t="s">
        <v>890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6">
        <v>16900</v>
      </c>
    </row>
    <row r="43" spans="1:14">
      <c r="A43" s="221"/>
      <c r="B43" s="222" t="s">
        <v>891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6">
        <v>67846.91</v>
      </c>
    </row>
    <row r="44" spans="1:14">
      <c r="A44" s="230" t="s">
        <v>334</v>
      </c>
      <c r="B44" s="230" t="s">
        <v>359</v>
      </c>
      <c r="C44" s="231">
        <v>116491</v>
      </c>
      <c r="D44" s="231">
        <v>0</v>
      </c>
      <c r="E44" s="231">
        <v>-116491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231">
        <v>-116491</v>
      </c>
      <c r="L44" s="231">
        <v>-116491</v>
      </c>
      <c r="M44" s="231">
        <v>0</v>
      </c>
      <c r="N44" s="225">
        <v>0</v>
      </c>
    </row>
    <row r="45" spans="1:14">
      <c r="A45" s="230" t="s">
        <v>334</v>
      </c>
      <c r="B45" s="230" t="s">
        <v>360</v>
      </c>
      <c r="C45" s="231">
        <v>6407175</v>
      </c>
      <c r="D45" s="231">
        <v>0</v>
      </c>
      <c r="E45" s="231">
        <v>-6407175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-6407175</v>
      </c>
      <c r="L45" s="231">
        <v>-6407175</v>
      </c>
      <c r="M45" s="231">
        <v>0</v>
      </c>
      <c r="N45" s="225">
        <v>0</v>
      </c>
    </row>
    <row r="46" spans="1:14">
      <c r="A46" s="230" t="s">
        <v>334</v>
      </c>
      <c r="B46" s="230" t="s">
        <v>361</v>
      </c>
      <c r="C46" s="231">
        <v>494631.57</v>
      </c>
      <c r="D46" s="231">
        <v>0</v>
      </c>
      <c r="E46" s="231">
        <v>-494631.57</v>
      </c>
      <c r="F46" s="231">
        <v>0</v>
      </c>
      <c r="G46" s="231">
        <v>0</v>
      </c>
      <c r="H46" s="231">
        <v>0</v>
      </c>
      <c r="I46" s="231">
        <v>0</v>
      </c>
      <c r="J46" s="231">
        <v>0</v>
      </c>
      <c r="K46" s="231">
        <v>-494631.57</v>
      </c>
      <c r="L46" s="231">
        <v>-494631.57</v>
      </c>
      <c r="M46" s="231">
        <v>0</v>
      </c>
      <c r="N46" s="225">
        <v>0</v>
      </c>
    </row>
    <row r="47" spans="1:14">
      <c r="A47" s="230" t="s">
        <v>334</v>
      </c>
      <c r="B47" s="230" t="s">
        <v>362</v>
      </c>
      <c r="C47" s="231">
        <v>403705</v>
      </c>
      <c r="D47" s="231">
        <v>64592.800000000003</v>
      </c>
      <c r="E47" s="231">
        <v>-339112.2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231">
        <v>-339112.2</v>
      </c>
      <c r="L47" s="231">
        <v>-339112.2</v>
      </c>
      <c r="M47" s="231">
        <v>0</v>
      </c>
      <c r="N47" s="225">
        <v>0</v>
      </c>
    </row>
    <row r="48" spans="1:14">
      <c r="A48" s="230" t="s">
        <v>334</v>
      </c>
      <c r="B48" s="230" t="s">
        <v>363</v>
      </c>
      <c r="C48" s="231">
        <v>1496458.79</v>
      </c>
      <c r="D48" s="231">
        <v>800480.52</v>
      </c>
      <c r="E48" s="231">
        <v>-695978.27</v>
      </c>
      <c r="F48" s="231">
        <v>0</v>
      </c>
      <c r="G48" s="231">
        <v>0</v>
      </c>
      <c r="H48" s="231">
        <v>0</v>
      </c>
      <c r="I48" s="231">
        <v>0</v>
      </c>
      <c r="J48" s="231">
        <v>0</v>
      </c>
      <c r="K48" s="231">
        <v>-695978.27</v>
      </c>
      <c r="L48" s="231">
        <v>-695978.27</v>
      </c>
      <c r="M48" s="231">
        <v>0</v>
      </c>
      <c r="N48" s="225">
        <v>-677343.24</v>
      </c>
    </row>
    <row r="49" spans="1:14">
      <c r="A49" s="230" t="s">
        <v>334</v>
      </c>
      <c r="B49" s="230" t="s">
        <v>364</v>
      </c>
      <c r="C49" s="231">
        <v>1003900</v>
      </c>
      <c r="D49" s="231">
        <v>0</v>
      </c>
      <c r="E49" s="231">
        <v>-1003900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231">
        <v>-1003900</v>
      </c>
      <c r="L49" s="231">
        <v>-1003900</v>
      </c>
      <c r="M49" s="231">
        <v>0</v>
      </c>
      <c r="N49" s="225">
        <v>0</v>
      </c>
    </row>
    <row r="50" spans="1:14">
      <c r="A50" s="230" t="s">
        <v>334</v>
      </c>
      <c r="B50" s="230" t="s">
        <v>365</v>
      </c>
      <c r="C50" s="231">
        <v>48000</v>
      </c>
      <c r="D50" s="231">
        <v>14400</v>
      </c>
      <c r="E50" s="231">
        <v>-33600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231">
        <v>-33600</v>
      </c>
      <c r="L50" s="231">
        <v>-33600</v>
      </c>
      <c r="M50" s="231">
        <v>0</v>
      </c>
      <c r="N50" s="225">
        <v>-3216</v>
      </c>
    </row>
    <row r="51" spans="1:14">
      <c r="A51" s="230" t="s">
        <v>334</v>
      </c>
      <c r="B51" s="230" t="s">
        <v>366</v>
      </c>
      <c r="C51" s="231">
        <v>156016.32999999999</v>
      </c>
      <c r="D51" s="231">
        <v>19428.04</v>
      </c>
      <c r="E51" s="231">
        <v>-136588.29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231">
        <v>-136588.29</v>
      </c>
      <c r="L51" s="231">
        <v>-136588.29</v>
      </c>
      <c r="M51" s="231">
        <v>0</v>
      </c>
      <c r="N51" s="225">
        <v>-4086.52</v>
      </c>
    </row>
    <row r="52" spans="1:14">
      <c r="A52" s="230" t="s">
        <v>334</v>
      </c>
      <c r="B52" s="230" t="s">
        <v>367</v>
      </c>
      <c r="C52" s="231">
        <v>6590</v>
      </c>
      <c r="D52" s="231">
        <v>0</v>
      </c>
      <c r="E52" s="231">
        <v>-6590</v>
      </c>
      <c r="F52" s="231">
        <v>0</v>
      </c>
      <c r="G52" s="231">
        <v>0</v>
      </c>
      <c r="H52" s="231">
        <v>0</v>
      </c>
      <c r="I52" s="231">
        <v>0</v>
      </c>
      <c r="J52" s="231">
        <v>0</v>
      </c>
      <c r="K52" s="231">
        <v>-6590</v>
      </c>
      <c r="L52" s="231">
        <v>-6590</v>
      </c>
      <c r="M52" s="231">
        <v>0</v>
      </c>
      <c r="N52" s="225">
        <v>0</v>
      </c>
    </row>
    <row r="53" spans="1:14">
      <c r="A53" s="230" t="s">
        <v>334</v>
      </c>
      <c r="B53" s="230" t="s">
        <v>368</v>
      </c>
      <c r="C53" s="231">
        <v>226586.5</v>
      </c>
      <c r="D53" s="231">
        <v>120038.48</v>
      </c>
      <c r="E53" s="231">
        <v>-106548.02</v>
      </c>
      <c r="F53" s="231">
        <v>0</v>
      </c>
      <c r="G53" s="231">
        <v>0</v>
      </c>
      <c r="H53" s="231">
        <v>0</v>
      </c>
      <c r="I53" s="231">
        <v>0</v>
      </c>
      <c r="J53" s="231">
        <v>0</v>
      </c>
      <c r="K53" s="231">
        <v>-106548.02</v>
      </c>
      <c r="L53" s="231">
        <v>-107914.68</v>
      </c>
      <c r="M53" s="231">
        <v>1366.66</v>
      </c>
      <c r="N53" s="225">
        <v>-28016.57</v>
      </c>
    </row>
    <row r="54" spans="1:14">
      <c r="A54" s="230" t="s">
        <v>334</v>
      </c>
      <c r="B54" s="230" t="s">
        <v>369</v>
      </c>
      <c r="C54" s="231">
        <v>1103508.03</v>
      </c>
      <c r="D54" s="231">
        <v>1410543.38</v>
      </c>
      <c r="E54" s="231">
        <v>307035.34999999998</v>
      </c>
      <c r="F54" s="231">
        <v>0</v>
      </c>
      <c r="G54" s="231">
        <v>0</v>
      </c>
      <c r="H54" s="231">
        <v>0</v>
      </c>
      <c r="I54" s="231">
        <v>0</v>
      </c>
      <c r="J54" s="231">
        <v>0</v>
      </c>
      <c r="K54" s="231">
        <v>307035.34999999998</v>
      </c>
      <c r="L54" s="231">
        <v>239428.69</v>
      </c>
      <c r="M54" s="231">
        <v>67606.66</v>
      </c>
      <c r="N54" s="225">
        <v>167773.88</v>
      </c>
    </row>
    <row r="55" spans="1:14">
      <c r="A55" s="230" t="s">
        <v>334</v>
      </c>
      <c r="B55" s="230" t="s">
        <v>370</v>
      </c>
      <c r="C55" s="231">
        <v>653683</v>
      </c>
      <c r="D55" s="231">
        <v>0</v>
      </c>
      <c r="E55" s="231">
        <v>0</v>
      </c>
      <c r="F55" s="231">
        <v>0</v>
      </c>
      <c r="G55" s="231">
        <v>0</v>
      </c>
      <c r="H55" s="231">
        <v>-180024.3</v>
      </c>
      <c r="I55" s="231">
        <v>0</v>
      </c>
      <c r="J55" s="231">
        <v>0</v>
      </c>
      <c r="K55" s="231">
        <v>-180024.3</v>
      </c>
      <c r="L55" s="231">
        <v>-180024.3</v>
      </c>
      <c r="M55" s="231">
        <v>0</v>
      </c>
      <c r="N55" s="225">
        <v>0</v>
      </c>
    </row>
    <row r="56" spans="1:14">
      <c r="A56" s="230" t="s">
        <v>334</v>
      </c>
      <c r="B56" s="230" t="s">
        <v>372</v>
      </c>
      <c r="C56" s="231">
        <v>2344072.3199999998</v>
      </c>
      <c r="D56" s="231">
        <v>736807.35</v>
      </c>
      <c r="E56" s="231">
        <v>-1607264.97</v>
      </c>
      <c r="F56" s="231">
        <v>0</v>
      </c>
      <c r="G56" s="231">
        <v>0</v>
      </c>
      <c r="H56" s="231">
        <v>0</v>
      </c>
      <c r="I56" s="231">
        <v>0</v>
      </c>
      <c r="J56" s="231">
        <v>0</v>
      </c>
      <c r="K56" s="231">
        <v>-1607264.97</v>
      </c>
      <c r="L56" s="231">
        <v>-1627164.89</v>
      </c>
      <c r="M56" s="231">
        <v>19899.919999999998</v>
      </c>
      <c r="N56" s="225">
        <v>55617.73</v>
      </c>
    </row>
    <row r="57" spans="1:14">
      <c r="A57" s="230" t="s">
        <v>334</v>
      </c>
      <c r="B57" s="230" t="s">
        <v>373</v>
      </c>
      <c r="C57" s="231">
        <v>97730</v>
      </c>
      <c r="D57" s="231">
        <v>0</v>
      </c>
      <c r="E57" s="231">
        <v>-97730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-97730</v>
      </c>
      <c r="L57" s="231">
        <v>-97730</v>
      </c>
      <c r="M57" s="231">
        <v>0</v>
      </c>
      <c r="N57" s="225">
        <v>0</v>
      </c>
    </row>
    <row r="58" spans="1:14">
      <c r="A58" s="230" t="s">
        <v>334</v>
      </c>
      <c r="B58" s="230" t="s">
        <v>374</v>
      </c>
      <c r="C58" s="231">
        <v>4193.59</v>
      </c>
      <c r="D58" s="231">
        <v>0</v>
      </c>
      <c r="E58" s="231">
        <v>-4193.59</v>
      </c>
      <c r="F58" s="231">
        <v>0</v>
      </c>
      <c r="G58" s="231">
        <v>0</v>
      </c>
      <c r="H58" s="231">
        <v>0</v>
      </c>
      <c r="I58" s="231">
        <v>0</v>
      </c>
      <c r="J58" s="231">
        <v>0</v>
      </c>
      <c r="K58" s="231">
        <v>-4193.59</v>
      </c>
      <c r="L58" s="231">
        <v>-4193.59</v>
      </c>
      <c r="M58" s="231">
        <v>0</v>
      </c>
      <c r="N58" s="225">
        <v>0</v>
      </c>
    </row>
    <row r="59" spans="1:14">
      <c r="A59" s="230" t="s">
        <v>334</v>
      </c>
      <c r="B59" s="230" t="s">
        <v>375</v>
      </c>
      <c r="C59" s="231">
        <v>147975</v>
      </c>
      <c r="D59" s="231">
        <v>36993.75</v>
      </c>
      <c r="E59" s="231">
        <v>-110981.25</v>
      </c>
      <c r="F59" s="231">
        <v>0</v>
      </c>
      <c r="G59" s="231">
        <v>0</v>
      </c>
      <c r="H59" s="231">
        <v>0</v>
      </c>
      <c r="I59" s="231">
        <v>0</v>
      </c>
      <c r="J59" s="231">
        <v>0</v>
      </c>
      <c r="K59" s="231">
        <v>-110981.25</v>
      </c>
      <c r="L59" s="231">
        <v>-118365.2</v>
      </c>
      <c r="M59" s="231">
        <v>7383.95</v>
      </c>
      <c r="N59" s="225">
        <v>7398.75</v>
      </c>
    </row>
    <row r="60" spans="1:14">
      <c r="A60" s="230" t="s">
        <v>334</v>
      </c>
      <c r="B60" s="230" t="s">
        <v>376</v>
      </c>
      <c r="C60" s="231">
        <v>109366</v>
      </c>
      <c r="D60" s="231">
        <v>0</v>
      </c>
      <c r="E60" s="231">
        <v>-109366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231">
        <v>-109366</v>
      </c>
      <c r="L60" s="231">
        <v>-109366</v>
      </c>
      <c r="M60" s="231">
        <v>0</v>
      </c>
      <c r="N60" s="225">
        <v>0</v>
      </c>
    </row>
    <row r="61" spans="1:14">
      <c r="A61" s="230" t="s">
        <v>334</v>
      </c>
      <c r="B61" s="230" t="s">
        <v>377</v>
      </c>
      <c r="C61" s="231">
        <v>1172887</v>
      </c>
      <c r="D61" s="231">
        <v>160685.51999999999</v>
      </c>
      <c r="E61" s="231">
        <v>-1012201.48</v>
      </c>
      <c r="F61" s="231">
        <v>0</v>
      </c>
      <c r="G61" s="231">
        <v>0</v>
      </c>
      <c r="H61" s="231">
        <v>0</v>
      </c>
      <c r="I61" s="231">
        <v>0</v>
      </c>
      <c r="J61" s="231">
        <v>0</v>
      </c>
      <c r="K61" s="231">
        <v>-1012201.48</v>
      </c>
      <c r="L61" s="231">
        <v>-1013374.37</v>
      </c>
      <c r="M61" s="231">
        <v>1172.8900000000001</v>
      </c>
      <c r="N61" s="225">
        <v>-38705.269999999997</v>
      </c>
    </row>
    <row r="62" spans="1:14">
      <c r="A62" s="230" t="s">
        <v>334</v>
      </c>
      <c r="B62" s="230" t="s">
        <v>378</v>
      </c>
      <c r="C62" s="231">
        <v>640577</v>
      </c>
      <c r="D62" s="231">
        <v>115303.86</v>
      </c>
      <c r="E62" s="231">
        <v>-525273.14</v>
      </c>
      <c r="F62" s="231">
        <v>0</v>
      </c>
      <c r="G62" s="231">
        <v>0</v>
      </c>
      <c r="H62" s="231">
        <v>0</v>
      </c>
      <c r="I62" s="231">
        <v>0</v>
      </c>
      <c r="J62" s="231">
        <v>0</v>
      </c>
      <c r="K62" s="231">
        <v>-525273.14</v>
      </c>
      <c r="L62" s="231">
        <v>-534241.22</v>
      </c>
      <c r="M62" s="231">
        <v>8968.08</v>
      </c>
      <c r="N62" s="225">
        <v>-15373.85</v>
      </c>
    </row>
    <row r="63" spans="1:14">
      <c r="A63" s="230" t="s">
        <v>334</v>
      </c>
      <c r="B63" s="230" t="s">
        <v>379</v>
      </c>
      <c r="C63" s="231">
        <v>445783</v>
      </c>
      <c r="D63" s="231">
        <v>214065</v>
      </c>
      <c r="E63" s="231">
        <v>-231718</v>
      </c>
      <c r="F63" s="231">
        <v>0</v>
      </c>
      <c r="G63" s="231">
        <v>0</v>
      </c>
      <c r="H63" s="231">
        <v>0</v>
      </c>
      <c r="I63" s="231">
        <v>0</v>
      </c>
      <c r="J63" s="231">
        <v>0</v>
      </c>
      <c r="K63" s="231">
        <v>-231718</v>
      </c>
      <c r="L63" s="231">
        <v>-222891.5</v>
      </c>
      <c r="M63" s="231">
        <v>-8826.5</v>
      </c>
      <c r="N63" s="225">
        <v>-44489.14</v>
      </c>
    </row>
    <row r="64" spans="1:14">
      <c r="A64" s="230" t="s">
        <v>334</v>
      </c>
      <c r="B64" s="230" t="s">
        <v>380</v>
      </c>
      <c r="C64" s="231">
        <v>555938</v>
      </c>
      <c r="D64" s="231">
        <v>0</v>
      </c>
      <c r="E64" s="231">
        <v>-555938</v>
      </c>
      <c r="F64" s="231">
        <v>0</v>
      </c>
      <c r="G64" s="231">
        <v>0</v>
      </c>
      <c r="H64" s="231">
        <v>0</v>
      </c>
      <c r="I64" s="231">
        <v>0</v>
      </c>
      <c r="J64" s="231">
        <v>0</v>
      </c>
      <c r="K64" s="231">
        <v>-555938</v>
      </c>
      <c r="L64" s="231">
        <v>-555938</v>
      </c>
      <c r="M64" s="231">
        <v>0</v>
      </c>
      <c r="N64" s="225">
        <v>0</v>
      </c>
    </row>
    <row r="65" spans="1:14">
      <c r="A65" s="230" t="s">
        <v>334</v>
      </c>
      <c r="B65" s="230" t="s">
        <v>381</v>
      </c>
      <c r="C65" s="231">
        <v>217878</v>
      </c>
      <c r="D65" s="231">
        <v>5468.74</v>
      </c>
      <c r="E65" s="231">
        <v>-212409.26</v>
      </c>
      <c r="F65" s="231">
        <v>0</v>
      </c>
      <c r="G65" s="231">
        <v>0</v>
      </c>
      <c r="H65" s="231">
        <v>0</v>
      </c>
      <c r="I65" s="231">
        <v>0</v>
      </c>
      <c r="J65" s="231">
        <v>0</v>
      </c>
      <c r="K65" s="231">
        <v>-212409.26</v>
      </c>
      <c r="L65" s="231">
        <v>-149028.54999999999</v>
      </c>
      <c r="M65" s="231">
        <v>-63380.71</v>
      </c>
      <c r="N65" s="225">
        <v>-63380.71</v>
      </c>
    </row>
    <row r="66" spans="1:14">
      <c r="A66" s="230" t="s">
        <v>334</v>
      </c>
      <c r="B66" s="230" t="s">
        <v>382</v>
      </c>
      <c r="C66" s="231">
        <v>54260</v>
      </c>
      <c r="D66" s="231">
        <v>0</v>
      </c>
      <c r="E66" s="231">
        <v>-54260</v>
      </c>
      <c r="F66" s="231">
        <v>0</v>
      </c>
      <c r="G66" s="231">
        <v>0</v>
      </c>
      <c r="H66" s="231">
        <v>0</v>
      </c>
      <c r="I66" s="231">
        <v>0</v>
      </c>
      <c r="J66" s="231">
        <v>0</v>
      </c>
      <c r="K66" s="231">
        <v>-54260</v>
      </c>
      <c r="L66" s="231">
        <v>-54260</v>
      </c>
      <c r="M66" s="231">
        <v>0</v>
      </c>
      <c r="N66" s="225">
        <v>0</v>
      </c>
    </row>
    <row r="67" spans="1:14">
      <c r="A67" s="230" t="s">
        <v>334</v>
      </c>
      <c r="B67" s="230" t="s">
        <v>383</v>
      </c>
      <c r="C67" s="231">
        <v>164623.01999999999</v>
      </c>
      <c r="D67" s="231">
        <v>164623.01999999999</v>
      </c>
      <c r="E67" s="231">
        <v>0</v>
      </c>
      <c r="F67" s="231">
        <v>0</v>
      </c>
      <c r="G67" s="231">
        <v>0</v>
      </c>
      <c r="H67" s="231">
        <v>0</v>
      </c>
      <c r="I67" s="231">
        <v>0</v>
      </c>
      <c r="J67" s="231">
        <v>0</v>
      </c>
      <c r="K67" s="231">
        <v>0</v>
      </c>
      <c r="L67" s="231">
        <v>0</v>
      </c>
      <c r="M67" s="231">
        <v>0</v>
      </c>
      <c r="N67" s="225">
        <v>0</v>
      </c>
    </row>
    <row r="68" spans="1:14">
      <c r="A68" s="230" t="s">
        <v>334</v>
      </c>
      <c r="B68" s="230" t="s">
        <v>384</v>
      </c>
      <c r="C68" s="231">
        <v>128849</v>
      </c>
      <c r="D68" s="231">
        <v>12884.9</v>
      </c>
      <c r="E68" s="231">
        <v>-115964.1</v>
      </c>
      <c r="F68" s="231">
        <v>0</v>
      </c>
      <c r="G68" s="231">
        <v>0</v>
      </c>
      <c r="H68" s="231">
        <v>0</v>
      </c>
      <c r="I68" s="231">
        <v>0</v>
      </c>
      <c r="J68" s="231">
        <v>0</v>
      </c>
      <c r="K68" s="231">
        <v>-115964.1</v>
      </c>
      <c r="L68" s="231">
        <v>-115964.1</v>
      </c>
      <c r="M68" s="231">
        <v>0</v>
      </c>
      <c r="N68" s="225">
        <v>0</v>
      </c>
    </row>
    <row r="69" spans="1:14">
      <c r="A69" s="230" t="s">
        <v>334</v>
      </c>
      <c r="B69" s="230" t="s">
        <v>385</v>
      </c>
      <c r="C69" s="231">
        <v>98638</v>
      </c>
      <c r="D69" s="231">
        <v>0</v>
      </c>
      <c r="E69" s="231">
        <v>0</v>
      </c>
      <c r="F69" s="231">
        <v>0</v>
      </c>
      <c r="G69" s="231">
        <v>0</v>
      </c>
      <c r="H69" s="231">
        <v>0</v>
      </c>
      <c r="I69" s="231">
        <v>0</v>
      </c>
      <c r="J69" s="231">
        <v>0</v>
      </c>
      <c r="K69" s="231">
        <v>0</v>
      </c>
      <c r="L69" s="231">
        <v>0</v>
      </c>
      <c r="M69" s="231">
        <v>0</v>
      </c>
      <c r="N69" s="225">
        <v>0</v>
      </c>
    </row>
    <row r="70" spans="1:14" ht="22.5">
      <c r="A70" s="230" t="s">
        <v>334</v>
      </c>
      <c r="B70" s="230" t="s">
        <v>386</v>
      </c>
      <c r="C70" s="231">
        <v>376191</v>
      </c>
      <c r="D70" s="231">
        <v>0</v>
      </c>
      <c r="E70" s="231">
        <v>-376191</v>
      </c>
      <c r="F70" s="231">
        <v>0</v>
      </c>
      <c r="G70" s="231">
        <v>0</v>
      </c>
      <c r="H70" s="231">
        <v>0</v>
      </c>
      <c r="I70" s="231">
        <v>0</v>
      </c>
      <c r="J70" s="231">
        <v>0</v>
      </c>
      <c r="K70" s="231">
        <v>-376191</v>
      </c>
      <c r="L70" s="231">
        <v>-279622.77</v>
      </c>
      <c r="M70" s="231">
        <v>-96568.23</v>
      </c>
      <c r="N70" s="225">
        <v>-104731.57</v>
      </c>
    </row>
    <row r="71" spans="1:14">
      <c r="A71" s="230" t="s">
        <v>334</v>
      </c>
      <c r="B71" s="230" t="s">
        <v>387</v>
      </c>
      <c r="C71" s="231">
        <v>4568681</v>
      </c>
      <c r="D71" s="231">
        <v>1571626.26</v>
      </c>
      <c r="E71" s="231">
        <v>-2997054.74</v>
      </c>
      <c r="F71" s="231">
        <v>0</v>
      </c>
      <c r="G71" s="231">
        <v>0</v>
      </c>
      <c r="H71" s="231">
        <v>0</v>
      </c>
      <c r="I71" s="231">
        <v>0</v>
      </c>
      <c r="J71" s="231">
        <v>0</v>
      </c>
      <c r="K71" s="231">
        <v>-2997054.74</v>
      </c>
      <c r="L71" s="231">
        <v>-2882837.71</v>
      </c>
      <c r="M71" s="231">
        <v>-114217.03</v>
      </c>
      <c r="N71" s="225">
        <v>-118785.71</v>
      </c>
    </row>
    <row r="72" spans="1:14">
      <c r="A72" s="230" t="s">
        <v>334</v>
      </c>
      <c r="B72" s="230" t="s">
        <v>388</v>
      </c>
      <c r="C72" s="231">
        <v>1291684</v>
      </c>
      <c r="D72" s="231">
        <v>568340.96</v>
      </c>
      <c r="E72" s="231">
        <v>-723343.04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231">
        <v>-723343.04</v>
      </c>
      <c r="L72" s="231">
        <v>-732384.83</v>
      </c>
      <c r="M72" s="231">
        <v>9041.7900000000009</v>
      </c>
      <c r="N72" s="225">
        <v>-63292.52</v>
      </c>
    </row>
    <row r="73" spans="1:14">
      <c r="A73" s="230" t="s">
        <v>334</v>
      </c>
      <c r="B73" s="230" t="s">
        <v>389</v>
      </c>
      <c r="C73" s="231">
        <v>3247406.3</v>
      </c>
      <c r="D73" s="231">
        <v>1380772.58</v>
      </c>
      <c r="E73" s="231">
        <v>-1866633.72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231">
        <v>-1866633.72</v>
      </c>
      <c r="L73" s="231">
        <v>-1873705.97</v>
      </c>
      <c r="M73" s="231">
        <v>7072.25</v>
      </c>
      <c r="N73" s="225">
        <v>-16838.689999999999</v>
      </c>
    </row>
    <row r="74" spans="1:14">
      <c r="A74" s="230" t="s">
        <v>334</v>
      </c>
      <c r="B74" s="230" t="s">
        <v>390</v>
      </c>
      <c r="C74" s="231">
        <v>638910</v>
      </c>
      <c r="D74" s="231">
        <v>0</v>
      </c>
      <c r="E74" s="231">
        <v>-638910</v>
      </c>
      <c r="F74" s="231">
        <v>0</v>
      </c>
      <c r="G74" s="231">
        <v>0</v>
      </c>
      <c r="H74" s="231">
        <v>0</v>
      </c>
      <c r="I74" s="231">
        <v>0</v>
      </c>
      <c r="J74" s="231">
        <v>0</v>
      </c>
      <c r="K74" s="231">
        <v>-638910</v>
      </c>
      <c r="L74" s="231">
        <v>-638910</v>
      </c>
      <c r="M74" s="231">
        <v>0</v>
      </c>
      <c r="N74" s="225">
        <v>0</v>
      </c>
    </row>
    <row r="75" spans="1:14">
      <c r="A75" s="230" t="s">
        <v>334</v>
      </c>
      <c r="B75" s="230" t="s">
        <v>391</v>
      </c>
      <c r="C75" s="231">
        <v>576080</v>
      </c>
      <c r="D75" s="231">
        <v>0</v>
      </c>
      <c r="E75" s="231">
        <v>-576080</v>
      </c>
      <c r="F75" s="231">
        <v>0</v>
      </c>
      <c r="G75" s="231">
        <v>0</v>
      </c>
      <c r="H75" s="231">
        <v>0</v>
      </c>
      <c r="I75" s="231">
        <v>0</v>
      </c>
      <c r="J75" s="231">
        <v>0</v>
      </c>
      <c r="K75" s="231">
        <v>-576080</v>
      </c>
      <c r="L75" s="231">
        <v>-576080</v>
      </c>
      <c r="M75" s="231">
        <v>0</v>
      </c>
      <c r="N75" s="225">
        <v>0</v>
      </c>
    </row>
    <row r="76" spans="1:14">
      <c r="A76" s="230" t="s">
        <v>334</v>
      </c>
      <c r="B76" s="230" t="s">
        <v>392</v>
      </c>
      <c r="C76" s="231">
        <v>98237</v>
      </c>
      <c r="D76" s="231">
        <v>0</v>
      </c>
      <c r="E76" s="231">
        <v>-98237</v>
      </c>
      <c r="F76" s="231">
        <v>0</v>
      </c>
      <c r="G76" s="231">
        <v>0</v>
      </c>
      <c r="H76" s="231">
        <v>0</v>
      </c>
      <c r="I76" s="231">
        <v>0</v>
      </c>
      <c r="J76" s="231">
        <v>0</v>
      </c>
      <c r="K76" s="231">
        <v>-98237</v>
      </c>
      <c r="L76" s="231">
        <v>-98237</v>
      </c>
      <c r="M76" s="231">
        <v>0</v>
      </c>
      <c r="N76" s="225">
        <v>0</v>
      </c>
    </row>
    <row r="77" spans="1:14">
      <c r="A77" s="230" t="s">
        <v>334</v>
      </c>
      <c r="B77" s="230" t="s">
        <v>393</v>
      </c>
      <c r="C77" s="231">
        <v>41390</v>
      </c>
      <c r="D77" s="231">
        <v>0</v>
      </c>
      <c r="E77" s="231">
        <v>-41390</v>
      </c>
      <c r="F77" s="231">
        <v>0</v>
      </c>
      <c r="G77" s="231">
        <v>0</v>
      </c>
      <c r="H77" s="231">
        <v>0</v>
      </c>
      <c r="I77" s="231">
        <v>0</v>
      </c>
      <c r="J77" s="231">
        <v>0</v>
      </c>
      <c r="K77" s="231">
        <v>-41390</v>
      </c>
      <c r="L77" s="231">
        <v>-41390</v>
      </c>
      <c r="M77" s="231">
        <v>0</v>
      </c>
      <c r="N77" s="225">
        <v>0</v>
      </c>
    </row>
    <row r="78" spans="1:14">
      <c r="A78" s="230" t="s">
        <v>334</v>
      </c>
      <c r="B78" s="230" t="s">
        <v>394</v>
      </c>
      <c r="C78" s="231">
        <v>2494987.91</v>
      </c>
      <c r="D78" s="231">
        <v>758227.46</v>
      </c>
      <c r="E78" s="231">
        <v>0</v>
      </c>
      <c r="F78" s="231">
        <v>0</v>
      </c>
      <c r="G78" s="231">
        <v>0</v>
      </c>
      <c r="H78" s="231">
        <v>-464816.94</v>
      </c>
      <c r="I78" s="231">
        <v>0</v>
      </c>
      <c r="J78" s="231">
        <v>0</v>
      </c>
      <c r="K78" s="231">
        <v>-464816.94</v>
      </c>
      <c r="L78" s="231">
        <v>-464816.94</v>
      </c>
      <c r="M78" s="231">
        <v>0</v>
      </c>
      <c r="N78" s="225">
        <v>0</v>
      </c>
    </row>
    <row r="79" spans="1:14">
      <c r="A79" s="230" t="s">
        <v>334</v>
      </c>
      <c r="B79" s="230" t="s">
        <v>395</v>
      </c>
      <c r="C79" s="231">
        <v>397889</v>
      </c>
      <c r="D79" s="231">
        <v>165362.67000000001</v>
      </c>
      <c r="E79" s="231">
        <v>-232526.33</v>
      </c>
      <c r="F79" s="231">
        <v>0</v>
      </c>
      <c r="G79" s="231">
        <v>0</v>
      </c>
      <c r="H79" s="231">
        <v>0</v>
      </c>
      <c r="I79" s="231">
        <v>0</v>
      </c>
      <c r="J79" s="231">
        <v>0</v>
      </c>
      <c r="K79" s="231">
        <v>-232526.33</v>
      </c>
      <c r="L79" s="231">
        <v>-236704.17</v>
      </c>
      <c r="M79" s="231">
        <v>4177.84</v>
      </c>
      <c r="N79" s="225">
        <v>-596.83000000000004</v>
      </c>
    </row>
    <row r="80" spans="1:14">
      <c r="A80" s="230" t="s">
        <v>334</v>
      </c>
      <c r="B80" s="230" t="s">
        <v>396</v>
      </c>
      <c r="C80" s="231">
        <v>275069</v>
      </c>
      <c r="D80" s="231">
        <v>0</v>
      </c>
      <c r="E80" s="231">
        <v>-275069</v>
      </c>
      <c r="F80" s="231">
        <v>0</v>
      </c>
      <c r="G80" s="231">
        <v>0</v>
      </c>
      <c r="H80" s="231">
        <v>0</v>
      </c>
      <c r="I80" s="231">
        <v>0</v>
      </c>
      <c r="J80" s="231">
        <v>0</v>
      </c>
      <c r="K80" s="231">
        <v>-275069</v>
      </c>
      <c r="L80" s="231">
        <v>-275069</v>
      </c>
      <c r="M80" s="231">
        <v>0</v>
      </c>
      <c r="N80" s="225">
        <v>0</v>
      </c>
    </row>
    <row r="81" spans="1:14">
      <c r="A81" s="230" t="s">
        <v>334</v>
      </c>
      <c r="B81" s="230" t="s">
        <v>397</v>
      </c>
      <c r="C81" s="231">
        <v>175078</v>
      </c>
      <c r="D81" s="231">
        <v>103698.7</v>
      </c>
      <c r="E81" s="231">
        <v>-71379.3</v>
      </c>
      <c r="F81" s="231">
        <v>0</v>
      </c>
      <c r="G81" s="231">
        <v>0</v>
      </c>
      <c r="H81" s="231">
        <v>0</v>
      </c>
      <c r="I81" s="231">
        <v>0</v>
      </c>
      <c r="J81" s="231">
        <v>0</v>
      </c>
      <c r="K81" s="231">
        <v>-71379.3</v>
      </c>
      <c r="L81" s="231">
        <v>-72552.320000000007</v>
      </c>
      <c r="M81" s="231">
        <v>1173.02</v>
      </c>
      <c r="N81" s="225">
        <v>-11852.78</v>
      </c>
    </row>
    <row r="82" spans="1:14">
      <c r="A82" s="230" t="s">
        <v>334</v>
      </c>
      <c r="B82" s="230" t="s">
        <v>398</v>
      </c>
      <c r="C82" s="231">
        <v>159163</v>
      </c>
      <c r="D82" s="231">
        <v>154372.19</v>
      </c>
      <c r="E82" s="231">
        <v>-4790.8100000000004</v>
      </c>
      <c r="F82" s="231">
        <v>0</v>
      </c>
      <c r="G82" s="231">
        <v>0</v>
      </c>
      <c r="H82" s="231">
        <v>0</v>
      </c>
      <c r="I82" s="231">
        <v>0</v>
      </c>
      <c r="J82" s="231">
        <v>0</v>
      </c>
      <c r="K82" s="231">
        <v>-4790.8100000000004</v>
      </c>
      <c r="L82" s="231">
        <v>-4790.8100000000004</v>
      </c>
      <c r="M82" s="231">
        <v>0</v>
      </c>
      <c r="N82" s="225">
        <v>-9724.86</v>
      </c>
    </row>
    <row r="83" spans="1:14" ht="22.5">
      <c r="A83" s="230" t="s">
        <v>334</v>
      </c>
      <c r="B83" s="230" t="s">
        <v>399</v>
      </c>
      <c r="C83" s="231">
        <v>174754</v>
      </c>
      <c r="D83" s="231">
        <v>0</v>
      </c>
      <c r="E83" s="231">
        <v>-174754</v>
      </c>
      <c r="F83" s="231">
        <v>0</v>
      </c>
      <c r="G83" s="231">
        <v>0</v>
      </c>
      <c r="H83" s="231">
        <v>0</v>
      </c>
      <c r="I83" s="231">
        <v>0</v>
      </c>
      <c r="J83" s="231">
        <v>0</v>
      </c>
      <c r="K83" s="231">
        <v>-174754</v>
      </c>
      <c r="L83" s="231">
        <v>-174754</v>
      </c>
      <c r="M83" s="231">
        <v>0</v>
      </c>
      <c r="N83" s="225">
        <v>0</v>
      </c>
    </row>
    <row r="84" spans="1:14">
      <c r="A84" s="230" t="s">
        <v>334</v>
      </c>
      <c r="B84" s="230" t="s">
        <v>400</v>
      </c>
      <c r="C84" s="231">
        <v>237008</v>
      </c>
      <c r="D84" s="231">
        <v>0</v>
      </c>
      <c r="E84" s="231">
        <v>-237008</v>
      </c>
      <c r="F84" s="231">
        <v>0</v>
      </c>
      <c r="G84" s="231">
        <v>0</v>
      </c>
      <c r="H84" s="231">
        <v>0</v>
      </c>
      <c r="I84" s="231">
        <v>0</v>
      </c>
      <c r="J84" s="231">
        <v>0</v>
      </c>
      <c r="K84" s="231">
        <v>-237008</v>
      </c>
      <c r="L84" s="231">
        <v>-237008</v>
      </c>
      <c r="M84" s="231">
        <v>0</v>
      </c>
      <c r="N84" s="225">
        <v>0</v>
      </c>
    </row>
    <row r="85" spans="1:14">
      <c r="A85" s="230" t="s">
        <v>334</v>
      </c>
      <c r="B85" s="230" t="s">
        <v>401</v>
      </c>
      <c r="C85" s="231">
        <v>921940</v>
      </c>
      <c r="D85" s="231">
        <v>0</v>
      </c>
      <c r="E85" s="231">
        <v>-921940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1">
        <v>-921940</v>
      </c>
      <c r="L85" s="231">
        <v>-921940</v>
      </c>
      <c r="M85" s="231">
        <v>0</v>
      </c>
      <c r="N85" s="225">
        <v>0</v>
      </c>
    </row>
    <row r="86" spans="1:14">
      <c r="A86" s="230" t="s">
        <v>334</v>
      </c>
      <c r="B86" s="230" t="s">
        <v>402</v>
      </c>
      <c r="C86" s="231">
        <v>58085</v>
      </c>
      <c r="D86" s="231">
        <v>22002.6</v>
      </c>
      <c r="E86" s="231">
        <v>-36082.400000000001</v>
      </c>
      <c r="F86" s="231">
        <v>0</v>
      </c>
      <c r="G86" s="231">
        <v>0</v>
      </c>
      <c r="H86" s="231">
        <v>0</v>
      </c>
      <c r="I86" s="231">
        <v>0</v>
      </c>
      <c r="J86" s="231">
        <v>0</v>
      </c>
      <c r="K86" s="231">
        <v>-36082.400000000001</v>
      </c>
      <c r="L86" s="231">
        <v>-36640.019999999997</v>
      </c>
      <c r="M86" s="231">
        <v>557.62</v>
      </c>
      <c r="N86" s="225">
        <v>4646.8</v>
      </c>
    </row>
    <row r="87" spans="1:14">
      <c r="A87" s="230" t="s">
        <v>334</v>
      </c>
      <c r="B87" s="230" t="s">
        <v>403</v>
      </c>
      <c r="C87" s="231">
        <v>166011</v>
      </c>
      <c r="D87" s="231">
        <v>55613.69</v>
      </c>
      <c r="E87" s="231">
        <v>-110397.31</v>
      </c>
      <c r="F87" s="231">
        <v>0</v>
      </c>
      <c r="G87" s="231">
        <v>0</v>
      </c>
      <c r="H87" s="231">
        <v>0</v>
      </c>
      <c r="I87" s="231">
        <v>0</v>
      </c>
      <c r="J87" s="231">
        <v>0</v>
      </c>
      <c r="K87" s="231">
        <v>-110397.31</v>
      </c>
      <c r="L87" s="231">
        <v>-111808.41</v>
      </c>
      <c r="M87" s="231">
        <v>1411.1</v>
      </c>
      <c r="N87" s="225">
        <v>-5544.76</v>
      </c>
    </row>
    <row r="88" spans="1:14">
      <c r="A88" s="230" t="s">
        <v>334</v>
      </c>
      <c r="B88" s="230" t="s">
        <v>404</v>
      </c>
      <c r="C88" s="231">
        <v>724093.92</v>
      </c>
      <c r="D88" s="231">
        <v>355908.3</v>
      </c>
      <c r="E88" s="231">
        <v>-368185.62</v>
      </c>
      <c r="F88" s="231">
        <v>0</v>
      </c>
      <c r="G88" s="231">
        <v>0</v>
      </c>
      <c r="H88" s="231">
        <v>0</v>
      </c>
      <c r="I88" s="231">
        <v>0</v>
      </c>
      <c r="J88" s="231">
        <v>0</v>
      </c>
      <c r="K88" s="231">
        <v>-368185.62</v>
      </c>
      <c r="L88" s="231">
        <v>-567616.31999999995</v>
      </c>
      <c r="M88" s="231">
        <v>199430.7</v>
      </c>
      <c r="N88" s="225">
        <v>64547.01</v>
      </c>
    </row>
    <row r="89" spans="1:14">
      <c r="A89" s="230" t="s">
        <v>334</v>
      </c>
      <c r="B89" s="230" t="s">
        <v>405</v>
      </c>
      <c r="C89" s="231">
        <v>1210464.96</v>
      </c>
      <c r="D89" s="231">
        <v>0</v>
      </c>
      <c r="E89" s="231">
        <v>-1210464.96</v>
      </c>
      <c r="F89" s="231">
        <v>0</v>
      </c>
      <c r="G89" s="231">
        <v>0</v>
      </c>
      <c r="H89" s="231">
        <v>0</v>
      </c>
      <c r="I89" s="231">
        <v>0</v>
      </c>
      <c r="J89" s="231">
        <v>0</v>
      </c>
      <c r="K89" s="231">
        <v>-1210464.96</v>
      </c>
      <c r="L89" s="231">
        <v>-1210464.96</v>
      </c>
      <c r="M89" s="231">
        <v>0</v>
      </c>
      <c r="N89" s="225">
        <v>0</v>
      </c>
    </row>
    <row r="90" spans="1:14">
      <c r="A90" s="230" t="s">
        <v>334</v>
      </c>
      <c r="B90" s="230" t="s">
        <v>406</v>
      </c>
      <c r="C90" s="231">
        <v>424649</v>
      </c>
      <c r="D90" s="231">
        <v>0</v>
      </c>
      <c r="E90" s="231">
        <v>-424649</v>
      </c>
      <c r="F90" s="231">
        <v>0</v>
      </c>
      <c r="G90" s="231">
        <v>0</v>
      </c>
      <c r="H90" s="231">
        <v>0</v>
      </c>
      <c r="I90" s="231">
        <v>0</v>
      </c>
      <c r="J90" s="231">
        <v>0</v>
      </c>
      <c r="K90" s="231">
        <v>-424649</v>
      </c>
      <c r="L90" s="231">
        <v>-424649</v>
      </c>
      <c r="M90" s="231">
        <v>0</v>
      </c>
      <c r="N90" s="225">
        <v>0</v>
      </c>
    </row>
    <row r="91" spans="1:14">
      <c r="A91" s="230" t="s">
        <v>334</v>
      </c>
      <c r="B91" s="230" t="s">
        <v>407</v>
      </c>
      <c r="C91" s="231">
        <v>102350</v>
      </c>
      <c r="D91" s="231">
        <v>0</v>
      </c>
      <c r="E91" s="231">
        <v>-102350</v>
      </c>
      <c r="F91" s="231">
        <v>0</v>
      </c>
      <c r="G91" s="231">
        <v>0</v>
      </c>
      <c r="H91" s="231">
        <v>0</v>
      </c>
      <c r="I91" s="231">
        <v>0</v>
      </c>
      <c r="J91" s="231">
        <v>0</v>
      </c>
      <c r="K91" s="231">
        <v>-102350</v>
      </c>
      <c r="L91" s="231">
        <v>-102350</v>
      </c>
      <c r="M91" s="231">
        <v>0</v>
      </c>
      <c r="N91" s="225">
        <v>0</v>
      </c>
    </row>
    <row r="92" spans="1:14">
      <c r="A92" s="230" t="s">
        <v>334</v>
      </c>
      <c r="B92" s="230" t="s">
        <v>408</v>
      </c>
      <c r="C92" s="231">
        <v>69821</v>
      </c>
      <c r="D92" s="231">
        <v>57637.24</v>
      </c>
      <c r="E92" s="231">
        <v>-12183.76</v>
      </c>
      <c r="F92" s="231">
        <v>0</v>
      </c>
      <c r="G92" s="231">
        <v>0</v>
      </c>
      <c r="H92" s="231">
        <v>0</v>
      </c>
      <c r="I92" s="231">
        <v>0</v>
      </c>
      <c r="J92" s="231">
        <v>0</v>
      </c>
      <c r="K92" s="231">
        <v>-12183.76</v>
      </c>
      <c r="L92" s="231">
        <v>-11527.45</v>
      </c>
      <c r="M92" s="231">
        <v>-656.31</v>
      </c>
      <c r="N92" s="225">
        <v>-2646.21</v>
      </c>
    </row>
    <row r="93" spans="1:14">
      <c r="A93" s="230" t="s">
        <v>334</v>
      </c>
      <c r="B93" s="230" t="s">
        <v>409</v>
      </c>
      <c r="C93" s="231">
        <v>182901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231">
        <v>0</v>
      </c>
      <c r="J93" s="231">
        <v>0</v>
      </c>
      <c r="K93" s="231">
        <v>0</v>
      </c>
      <c r="L93" s="231">
        <v>0</v>
      </c>
      <c r="M93" s="231">
        <v>0</v>
      </c>
      <c r="N93" s="225">
        <v>0</v>
      </c>
    </row>
    <row r="94" spans="1:14">
      <c r="A94" s="230" t="s">
        <v>334</v>
      </c>
      <c r="B94" s="230" t="s">
        <v>410</v>
      </c>
      <c r="C94" s="231">
        <v>1754759.3</v>
      </c>
      <c r="D94" s="231">
        <v>443605.75</v>
      </c>
      <c r="E94" s="231">
        <v>-1311153.55</v>
      </c>
      <c r="F94" s="231">
        <v>0</v>
      </c>
      <c r="G94" s="231">
        <v>0</v>
      </c>
      <c r="H94" s="231">
        <v>0</v>
      </c>
      <c r="I94" s="231">
        <v>0</v>
      </c>
      <c r="J94" s="231">
        <v>0</v>
      </c>
      <c r="K94" s="231">
        <v>-1311153.55</v>
      </c>
      <c r="L94" s="231">
        <v>-1311153.55</v>
      </c>
      <c r="M94" s="231">
        <v>0</v>
      </c>
      <c r="N94" s="225">
        <v>-70976.92</v>
      </c>
    </row>
    <row r="95" spans="1:14">
      <c r="A95" s="230" t="s">
        <v>334</v>
      </c>
      <c r="B95" s="230" t="s">
        <v>411</v>
      </c>
      <c r="C95" s="231">
        <v>2353123.69</v>
      </c>
      <c r="D95" s="231">
        <v>47128.6</v>
      </c>
      <c r="E95" s="231">
        <v>-2305995.09</v>
      </c>
      <c r="F95" s="231">
        <v>0</v>
      </c>
      <c r="G95" s="231">
        <v>0</v>
      </c>
      <c r="H95" s="231">
        <v>0</v>
      </c>
      <c r="I95" s="231">
        <v>0</v>
      </c>
      <c r="J95" s="231">
        <v>0</v>
      </c>
      <c r="K95" s="231">
        <v>-2305995.09</v>
      </c>
      <c r="L95" s="231">
        <v>-2304816.87</v>
      </c>
      <c r="M95" s="231">
        <v>-1178.22</v>
      </c>
      <c r="N95" s="225">
        <v>-10839.58</v>
      </c>
    </row>
    <row r="96" spans="1:14">
      <c r="A96" s="230" t="s">
        <v>334</v>
      </c>
      <c r="B96" s="230" t="s">
        <v>412</v>
      </c>
      <c r="C96" s="231">
        <v>273619</v>
      </c>
      <c r="D96" s="231">
        <v>0</v>
      </c>
      <c r="E96" s="231">
        <v>-273619</v>
      </c>
      <c r="F96" s="231">
        <v>0</v>
      </c>
      <c r="G96" s="231">
        <v>0</v>
      </c>
      <c r="H96" s="231">
        <v>0</v>
      </c>
      <c r="I96" s="231">
        <v>0</v>
      </c>
      <c r="J96" s="231">
        <v>0</v>
      </c>
      <c r="K96" s="231">
        <v>-273619</v>
      </c>
      <c r="L96" s="231">
        <v>-273619</v>
      </c>
      <c r="M96" s="231">
        <v>0</v>
      </c>
      <c r="N96" s="225">
        <v>0</v>
      </c>
    </row>
    <row r="97" spans="1:17">
      <c r="A97" s="230" t="s">
        <v>334</v>
      </c>
      <c r="B97" s="230" t="s">
        <v>413</v>
      </c>
      <c r="C97" s="231">
        <v>551137</v>
      </c>
      <c r="D97" s="231">
        <v>47397.78</v>
      </c>
      <c r="E97" s="231">
        <v>-503739.22</v>
      </c>
      <c r="F97" s="231">
        <v>0</v>
      </c>
      <c r="G97" s="231">
        <v>0</v>
      </c>
      <c r="H97" s="231">
        <v>0</v>
      </c>
      <c r="I97" s="231">
        <v>0</v>
      </c>
      <c r="J97" s="231">
        <v>0</v>
      </c>
      <c r="K97" s="231">
        <v>-503739.22</v>
      </c>
      <c r="L97" s="231">
        <v>-507046.04</v>
      </c>
      <c r="M97" s="231">
        <v>3306.82</v>
      </c>
      <c r="N97" s="225">
        <v>-181489.42</v>
      </c>
    </row>
    <row r="98" spans="1:17">
      <c r="A98" s="230" t="s">
        <v>334</v>
      </c>
      <c r="B98" s="230" t="s">
        <v>414</v>
      </c>
      <c r="C98" s="231">
        <v>2988533.09</v>
      </c>
      <c r="D98" s="231">
        <v>1245751.18</v>
      </c>
      <c r="E98" s="231">
        <v>-1742781.91</v>
      </c>
      <c r="F98" s="231">
        <v>0</v>
      </c>
      <c r="G98" s="231">
        <v>0</v>
      </c>
      <c r="H98" s="231">
        <v>0</v>
      </c>
      <c r="I98" s="231">
        <v>0</v>
      </c>
      <c r="J98" s="231">
        <v>0</v>
      </c>
      <c r="K98" s="231">
        <v>-1742781.91</v>
      </c>
      <c r="L98" s="231">
        <v>-1774169.99</v>
      </c>
      <c r="M98" s="231">
        <v>31388.080000000002</v>
      </c>
      <c r="N98" s="225">
        <v>18062.95</v>
      </c>
    </row>
    <row r="99" spans="1:17">
      <c r="A99" s="230" t="s">
        <v>334</v>
      </c>
      <c r="B99" s="230" t="s">
        <v>415</v>
      </c>
      <c r="C99" s="231">
        <v>183915</v>
      </c>
      <c r="D99" s="231">
        <v>183000</v>
      </c>
      <c r="E99" s="231">
        <v>-915</v>
      </c>
      <c r="F99" s="231">
        <v>0</v>
      </c>
      <c r="G99" s="231">
        <v>0</v>
      </c>
      <c r="H99" s="231">
        <v>0</v>
      </c>
      <c r="I99" s="231">
        <v>0</v>
      </c>
      <c r="J99" s="231">
        <v>0</v>
      </c>
      <c r="K99" s="231">
        <v>-915</v>
      </c>
      <c r="L99" s="231">
        <v>-915</v>
      </c>
      <c r="M99" s="231">
        <v>0</v>
      </c>
      <c r="N99" s="225">
        <v>0</v>
      </c>
    </row>
    <row r="100" spans="1:17">
      <c r="A100" s="230" t="s">
        <v>334</v>
      </c>
      <c r="B100" s="230" t="s">
        <v>416</v>
      </c>
      <c r="C100" s="231">
        <v>334414</v>
      </c>
      <c r="D100" s="231">
        <v>0</v>
      </c>
      <c r="E100" s="231">
        <v>-334414</v>
      </c>
      <c r="F100" s="231">
        <v>0</v>
      </c>
      <c r="G100" s="231">
        <v>0</v>
      </c>
      <c r="H100" s="231">
        <v>0</v>
      </c>
      <c r="I100" s="231">
        <v>0</v>
      </c>
      <c r="J100" s="231">
        <v>0</v>
      </c>
      <c r="K100" s="231">
        <v>-334414</v>
      </c>
      <c r="L100" s="231">
        <v>-334414</v>
      </c>
      <c r="M100" s="231">
        <v>0</v>
      </c>
      <c r="N100" s="225">
        <v>0</v>
      </c>
    </row>
    <row r="101" spans="1:17">
      <c r="A101" s="230" t="s">
        <v>334</v>
      </c>
      <c r="B101" s="230" t="s">
        <v>417</v>
      </c>
      <c r="C101" s="231">
        <v>2454283.88</v>
      </c>
      <c r="D101" s="231">
        <v>3903213.12</v>
      </c>
      <c r="E101" s="231">
        <v>1448929.24</v>
      </c>
      <c r="F101" s="231">
        <v>0</v>
      </c>
      <c r="G101" s="231">
        <v>0</v>
      </c>
      <c r="H101" s="231">
        <v>0</v>
      </c>
      <c r="I101" s="231">
        <v>0</v>
      </c>
      <c r="J101" s="231">
        <v>0</v>
      </c>
      <c r="K101" s="231">
        <v>1448929.24</v>
      </c>
      <c r="L101" s="231">
        <v>1406565.1</v>
      </c>
      <c r="M101" s="231">
        <v>42364.14</v>
      </c>
      <c r="N101" s="225">
        <v>119000.4</v>
      </c>
    </row>
    <row r="102" spans="1:17">
      <c r="A102" s="230" t="s">
        <v>334</v>
      </c>
      <c r="B102" s="230" t="s">
        <v>418</v>
      </c>
      <c r="C102" s="231">
        <v>63330</v>
      </c>
      <c r="D102" s="231">
        <v>6333</v>
      </c>
      <c r="E102" s="231">
        <v>-56997</v>
      </c>
      <c r="F102" s="231">
        <v>0</v>
      </c>
      <c r="G102" s="231">
        <v>0</v>
      </c>
      <c r="H102" s="231">
        <v>0</v>
      </c>
      <c r="I102" s="231">
        <v>0</v>
      </c>
      <c r="J102" s="231">
        <v>0</v>
      </c>
      <c r="K102" s="231">
        <v>-56997</v>
      </c>
      <c r="L102" s="231">
        <v>-56997</v>
      </c>
      <c r="M102" s="231">
        <v>0</v>
      </c>
      <c r="N102" s="225">
        <v>-3252</v>
      </c>
    </row>
    <row r="103" spans="1:17">
      <c r="A103" s="230" t="s">
        <v>334</v>
      </c>
      <c r="B103" s="230" t="s">
        <v>419</v>
      </c>
      <c r="C103" s="231">
        <v>595073.86</v>
      </c>
      <c r="D103" s="231">
        <v>0</v>
      </c>
      <c r="E103" s="231">
        <v>-595073.86</v>
      </c>
      <c r="F103" s="231">
        <v>0</v>
      </c>
      <c r="G103" s="231">
        <v>0</v>
      </c>
      <c r="H103" s="231">
        <v>0</v>
      </c>
      <c r="I103" s="231">
        <v>0</v>
      </c>
      <c r="J103" s="231">
        <v>0</v>
      </c>
      <c r="K103" s="231">
        <v>-595073.86</v>
      </c>
      <c r="L103" s="231">
        <v>-595073.86</v>
      </c>
      <c r="M103" s="231">
        <v>0</v>
      </c>
      <c r="N103" s="225">
        <v>-726579.48</v>
      </c>
    </row>
    <row r="104" spans="1:17">
      <c r="A104" s="230" t="s">
        <v>334</v>
      </c>
      <c r="B104" s="230" t="s">
        <v>420</v>
      </c>
      <c r="C104" s="231">
        <v>41486</v>
      </c>
      <c r="D104" s="231">
        <v>27874.44</v>
      </c>
      <c r="E104" s="231">
        <v>-13611.56</v>
      </c>
      <c r="F104" s="231">
        <v>0</v>
      </c>
      <c r="G104" s="231">
        <v>0</v>
      </c>
      <c r="H104" s="231">
        <v>0</v>
      </c>
      <c r="I104" s="231">
        <v>0</v>
      </c>
      <c r="J104" s="231">
        <v>0</v>
      </c>
      <c r="K104" s="231">
        <v>-13611.56</v>
      </c>
      <c r="L104" s="231">
        <v>-14316.82</v>
      </c>
      <c r="M104" s="231">
        <v>705.26</v>
      </c>
      <c r="N104" s="225">
        <v>1174.05</v>
      </c>
    </row>
    <row r="105" spans="1:17">
      <c r="A105" s="230" t="s">
        <v>334</v>
      </c>
      <c r="B105" s="230" t="s">
        <v>421</v>
      </c>
      <c r="C105" s="231">
        <v>256443.75</v>
      </c>
      <c r="D105" s="231">
        <v>120100.97</v>
      </c>
      <c r="E105" s="231">
        <v>-136342.78</v>
      </c>
      <c r="F105" s="231">
        <v>0</v>
      </c>
      <c r="G105" s="231">
        <v>0</v>
      </c>
      <c r="H105" s="231">
        <v>0</v>
      </c>
      <c r="I105" s="231">
        <v>0</v>
      </c>
      <c r="J105" s="231">
        <v>0</v>
      </c>
      <c r="K105" s="231">
        <v>-136342.78</v>
      </c>
      <c r="L105" s="231">
        <v>-139364.39000000001</v>
      </c>
      <c r="M105" s="231">
        <v>3021.61</v>
      </c>
      <c r="N105" s="225">
        <v>3689.55</v>
      </c>
    </row>
    <row r="106" spans="1:17">
      <c r="A106" s="230" t="s">
        <v>334</v>
      </c>
      <c r="B106" s="230" t="s">
        <v>422</v>
      </c>
      <c r="C106" s="231">
        <v>9.33</v>
      </c>
      <c r="D106" s="231">
        <v>1.4</v>
      </c>
      <c r="E106" s="231">
        <v>-7.93</v>
      </c>
      <c r="F106" s="231">
        <v>0</v>
      </c>
      <c r="G106" s="231">
        <v>0</v>
      </c>
      <c r="H106" s="231">
        <v>0</v>
      </c>
      <c r="I106" s="231">
        <v>0</v>
      </c>
      <c r="J106" s="231">
        <v>0</v>
      </c>
      <c r="K106" s="231">
        <v>-7.93</v>
      </c>
      <c r="L106" s="231">
        <v>-7.93</v>
      </c>
      <c r="M106" s="231">
        <v>0</v>
      </c>
      <c r="N106" s="225">
        <v>37932.15</v>
      </c>
    </row>
    <row r="107" spans="1:17">
      <c r="A107" s="230" t="s">
        <v>334</v>
      </c>
      <c r="B107" s="230" t="s">
        <v>423</v>
      </c>
      <c r="C107" s="231">
        <v>102510</v>
      </c>
      <c r="D107" s="231">
        <v>0</v>
      </c>
      <c r="E107" s="231">
        <v>-102510</v>
      </c>
      <c r="F107" s="231">
        <v>0</v>
      </c>
      <c r="G107" s="231">
        <v>0</v>
      </c>
      <c r="H107" s="231">
        <v>0</v>
      </c>
      <c r="I107" s="231">
        <v>0</v>
      </c>
      <c r="J107" s="231">
        <v>0</v>
      </c>
      <c r="K107" s="231">
        <v>-102510</v>
      </c>
      <c r="L107" s="231">
        <v>-102510</v>
      </c>
      <c r="M107" s="231">
        <v>0</v>
      </c>
      <c r="N107" s="225">
        <v>0</v>
      </c>
    </row>
    <row r="108" spans="1:17">
      <c r="A108" s="230" t="s">
        <v>334</v>
      </c>
      <c r="B108" s="230" t="s">
        <v>424</v>
      </c>
      <c r="C108" s="231">
        <v>686382</v>
      </c>
      <c r="D108" s="231">
        <v>0</v>
      </c>
      <c r="E108" s="231">
        <v>-686382</v>
      </c>
      <c r="F108" s="231">
        <v>0</v>
      </c>
      <c r="G108" s="231">
        <v>0</v>
      </c>
      <c r="H108" s="231">
        <v>0</v>
      </c>
      <c r="I108" s="231">
        <v>0</v>
      </c>
      <c r="J108" s="231">
        <v>0</v>
      </c>
      <c r="K108" s="231">
        <v>-686382</v>
      </c>
      <c r="L108" s="231">
        <v>-686382</v>
      </c>
      <c r="M108" s="231">
        <v>0</v>
      </c>
      <c r="N108" s="225">
        <v>0</v>
      </c>
    </row>
    <row r="109" spans="1:17">
      <c r="A109" s="230" t="s">
        <v>334</v>
      </c>
      <c r="B109" s="230" t="s">
        <v>425</v>
      </c>
      <c r="C109" s="231">
        <v>664191</v>
      </c>
      <c r="D109" s="231">
        <v>0</v>
      </c>
      <c r="E109" s="231">
        <v>-664191</v>
      </c>
      <c r="F109" s="231">
        <v>0</v>
      </c>
      <c r="G109" s="231">
        <v>0</v>
      </c>
      <c r="H109" s="231">
        <v>0</v>
      </c>
      <c r="I109" s="231">
        <v>0</v>
      </c>
      <c r="J109" s="231">
        <v>0</v>
      </c>
      <c r="K109" s="231">
        <v>-664191</v>
      </c>
      <c r="L109" s="231">
        <v>-664191</v>
      </c>
      <c r="M109" s="231">
        <v>0</v>
      </c>
      <c r="N109" s="225">
        <v>0</v>
      </c>
    </row>
    <row r="110" spans="1:17">
      <c r="A110" s="339" t="s">
        <v>877</v>
      </c>
      <c r="B110" s="339"/>
      <c r="C110" s="232">
        <v>50215570.140000001</v>
      </c>
      <c r="D110" s="232">
        <v>15094284.25</v>
      </c>
      <c r="E110" s="232">
        <v>-32449303.440000001</v>
      </c>
      <c r="F110" s="232">
        <v>0</v>
      </c>
      <c r="G110" s="232">
        <v>0</v>
      </c>
      <c r="H110" s="232">
        <v>-644841.24</v>
      </c>
      <c r="I110" s="232">
        <v>0</v>
      </c>
      <c r="J110" s="232">
        <v>0</v>
      </c>
      <c r="K110" s="232">
        <v>-33094144.68</v>
      </c>
      <c r="L110" s="232">
        <v>-33219366.07</v>
      </c>
      <c r="M110" s="232">
        <v>125221.39</v>
      </c>
      <c r="N110" s="225">
        <f>SUM(N40:N109)</f>
        <v>-1412491.75</v>
      </c>
    </row>
    <row r="111" spans="1:17">
      <c r="A111" s="338" t="s">
        <v>878</v>
      </c>
      <c r="B111" s="338"/>
      <c r="C111" s="229">
        <v>53745858.399999999</v>
      </c>
      <c r="D111" s="229">
        <v>17781646.600000001</v>
      </c>
      <c r="E111" s="229">
        <v>-33292229.350000001</v>
      </c>
      <c r="F111" s="229">
        <v>0</v>
      </c>
      <c r="G111" s="229">
        <v>0</v>
      </c>
      <c r="H111" s="229">
        <v>-644841.24</v>
      </c>
      <c r="I111" s="229">
        <v>0</v>
      </c>
      <c r="J111" s="229">
        <v>0</v>
      </c>
      <c r="K111" s="229">
        <v>-33937070.590000004</v>
      </c>
      <c r="L111" s="229">
        <v>-34076412.57</v>
      </c>
      <c r="M111" s="229">
        <v>139341.98000000001</v>
      </c>
      <c r="N111" s="225">
        <f>+N38+N33+N29+N26+N110</f>
        <v>-1965846.63</v>
      </c>
      <c r="Q111" s="223"/>
    </row>
    <row r="113" spans="2:8">
      <c r="B113" s="200" t="s">
        <v>879</v>
      </c>
      <c r="C113" s="34"/>
      <c r="E113" s="1" t="s">
        <v>157</v>
      </c>
      <c r="H113" s="220"/>
    </row>
    <row r="114" spans="2:8">
      <c r="B114" s="200" t="s">
        <v>823</v>
      </c>
      <c r="C114" s="34"/>
      <c r="H114" s="220"/>
    </row>
    <row r="115" spans="2:8">
      <c r="C115" s="215" t="s">
        <v>824</v>
      </c>
      <c r="H115" s="41"/>
    </row>
  </sheetData>
  <mergeCells count="14">
    <mergeCell ref="A27:N27"/>
    <mergeCell ref="A30:N30"/>
    <mergeCell ref="A29:B29"/>
    <mergeCell ref="A8:N8"/>
    <mergeCell ref="A9:L9"/>
    <mergeCell ref="M9:N9"/>
    <mergeCell ref="A26:B26"/>
    <mergeCell ref="A13:N13"/>
    <mergeCell ref="A111:B111"/>
    <mergeCell ref="A110:B110"/>
    <mergeCell ref="A36:N36"/>
    <mergeCell ref="A38:B38"/>
    <mergeCell ref="A33:B33"/>
    <mergeCell ref="A39:N39"/>
  </mergeCells>
  <pageMargins left="0.17" right="0.18" top="0.42" bottom="0.35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145"/>
  <sheetViews>
    <sheetView tabSelected="1" topLeftCell="A79" workbookViewId="0"/>
  </sheetViews>
  <sheetFormatPr defaultRowHeight="15"/>
  <cols>
    <col min="1" max="1" width="1.42578125" style="173" customWidth="1"/>
    <col min="2" max="2" width="4.7109375" style="173" customWidth="1"/>
    <col min="3" max="3" width="36.140625" style="173" customWidth="1"/>
    <col min="4" max="4" width="9.140625" style="173" customWidth="1"/>
    <col min="5" max="5" width="6.7109375" style="173" customWidth="1"/>
    <col min="6" max="6" width="7" style="173" bestFit="1" customWidth="1"/>
    <col min="7" max="7" width="9.42578125" style="173" bestFit="1" customWidth="1"/>
    <col min="8" max="8" width="8.7109375" style="173" bestFit="1" customWidth="1"/>
    <col min="9" max="9" width="10.7109375" style="173" bestFit="1" customWidth="1"/>
    <col min="10" max="10" width="9.28515625" style="173" customWidth="1"/>
    <col min="11" max="11" width="10.140625" style="173" bestFit="1" customWidth="1"/>
    <col min="12" max="13" width="9" style="173" bestFit="1" customWidth="1"/>
    <col min="14" max="16384" width="9.140625" style="90"/>
  </cols>
  <sheetData>
    <row r="1" spans="1:13">
      <c r="A1" s="2" t="s">
        <v>0</v>
      </c>
    </row>
    <row r="2" spans="1:13">
      <c r="A2" s="2" t="s">
        <v>1</v>
      </c>
    </row>
    <row r="3" spans="1:13">
      <c r="A3" s="2" t="s">
        <v>2</v>
      </c>
    </row>
    <row r="4" spans="1:13">
      <c r="A4" s="2" t="s">
        <v>3</v>
      </c>
    </row>
    <row r="5" spans="1:13">
      <c r="A5" s="2" t="s">
        <v>4</v>
      </c>
    </row>
    <row r="6" spans="1:13">
      <c r="A6" s="2" t="s">
        <v>5</v>
      </c>
    </row>
    <row r="8" spans="1:13" ht="15" customHeight="1">
      <c r="A8" s="359" t="s">
        <v>880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</row>
    <row r="9" spans="1:13" ht="15" customHeight="1">
      <c r="A9" s="360" t="s">
        <v>881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</row>
    <row r="10" spans="1:13">
      <c r="A10" s="349" t="s">
        <v>893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</row>
    <row r="11" spans="1:13" ht="15" customHeight="1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13" ht="15" customHeight="1">
      <c r="A12" s="347" t="s">
        <v>333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</row>
    <row r="13" spans="1:13" ht="52.5">
      <c r="A13" s="246"/>
      <c r="B13" s="253" t="s">
        <v>426</v>
      </c>
      <c r="C13" s="239" t="s">
        <v>427</v>
      </c>
      <c r="D13" s="239" t="s">
        <v>428</v>
      </c>
      <c r="E13" s="239" t="s">
        <v>307</v>
      </c>
      <c r="F13" s="239" t="s">
        <v>429</v>
      </c>
      <c r="G13" s="239" t="s">
        <v>430</v>
      </c>
      <c r="H13" s="239" t="s">
        <v>431</v>
      </c>
      <c r="I13" s="239" t="s">
        <v>432</v>
      </c>
      <c r="J13" s="239" t="s">
        <v>433</v>
      </c>
      <c r="K13" s="239" t="s">
        <v>434</v>
      </c>
      <c r="L13" s="239" t="s">
        <v>435</v>
      </c>
      <c r="M13" s="239" t="s">
        <v>436</v>
      </c>
    </row>
    <row r="14" spans="1:13" ht="15" customHeight="1">
      <c r="A14" s="246"/>
      <c r="B14" s="240" t="s">
        <v>319</v>
      </c>
      <c r="C14" s="348" t="s">
        <v>320</v>
      </c>
      <c r="D14" s="348"/>
      <c r="E14" s="348" t="s">
        <v>334</v>
      </c>
      <c r="F14" s="348"/>
      <c r="G14" s="240" t="s">
        <v>321</v>
      </c>
      <c r="H14" s="240" t="s">
        <v>322</v>
      </c>
      <c r="I14" s="240" t="s">
        <v>437</v>
      </c>
      <c r="J14" s="240" t="s">
        <v>324</v>
      </c>
      <c r="K14" s="240" t="s">
        <v>438</v>
      </c>
      <c r="L14" s="240" t="s">
        <v>326</v>
      </c>
      <c r="M14" s="240" t="s">
        <v>327</v>
      </c>
    </row>
    <row r="15" spans="1:13" ht="15" customHeight="1">
      <c r="A15" s="246"/>
      <c r="B15" s="254" t="s">
        <v>319</v>
      </c>
      <c r="C15" s="241" t="s">
        <v>439</v>
      </c>
      <c r="D15" s="241" t="s">
        <v>337</v>
      </c>
      <c r="E15" s="254" t="s">
        <v>336</v>
      </c>
      <c r="F15" s="254" t="s">
        <v>323</v>
      </c>
      <c r="G15" s="242">
        <v>8752</v>
      </c>
      <c r="H15" s="242">
        <v>14.7872</v>
      </c>
      <c r="I15" s="242">
        <v>129417.88</v>
      </c>
      <c r="J15" s="242">
        <v>1</v>
      </c>
      <c r="K15" s="242">
        <v>8752</v>
      </c>
      <c r="L15" s="242">
        <v>0.75980000000000003</v>
      </c>
      <c r="M15" s="242">
        <v>4.9000000000000002E-2</v>
      </c>
    </row>
    <row r="16" spans="1:13" ht="15" customHeight="1">
      <c r="A16" s="246"/>
      <c r="B16" s="254" t="s">
        <v>320</v>
      </c>
      <c r="C16" s="241" t="s">
        <v>440</v>
      </c>
      <c r="D16" s="241" t="s">
        <v>338</v>
      </c>
      <c r="E16" s="254" t="s">
        <v>336</v>
      </c>
      <c r="F16" s="254" t="s">
        <v>323</v>
      </c>
      <c r="G16" s="242">
        <v>2402</v>
      </c>
      <c r="H16" s="242">
        <v>13.3644</v>
      </c>
      <c r="I16" s="242">
        <v>32101.19</v>
      </c>
      <c r="J16" s="242">
        <v>3.1234000000000002</v>
      </c>
      <c r="K16" s="242">
        <v>7502.41</v>
      </c>
      <c r="L16" s="242">
        <v>0.19009999999999999</v>
      </c>
      <c r="M16" s="242">
        <v>4.2000000000000003E-2</v>
      </c>
    </row>
    <row r="17" spans="1:13" ht="15" customHeight="1">
      <c r="A17" s="246"/>
      <c r="B17" s="254" t="s">
        <v>321</v>
      </c>
      <c r="C17" s="241" t="s">
        <v>441</v>
      </c>
      <c r="D17" s="241" t="s">
        <v>339</v>
      </c>
      <c r="E17" s="254" t="s">
        <v>336</v>
      </c>
      <c r="F17" s="254" t="s">
        <v>323</v>
      </c>
      <c r="G17" s="242">
        <v>5020</v>
      </c>
      <c r="H17" s="242">
        <v>6.0556000000000001</v>
      </c>
      <c r="I17" s="242">
        <v>30399.13</v>
      </c>
      <c r="J17" s="242">
        <v>6</v>
      </c>
      <c r="K17" s="242">
        <v>30120</v>
      </c>
      <c r="L17" s="242">
        <v>0.16439999999999999</v>
      </c>
      <c r="M17" s="242">
        <v>0.1686</v>
      </c>
    </row>
    <row r="18" spans="1:13" ht="15" customHeight="1">
      <c r="A18" s="246"/>
      <c r="B18" s="254" t="s">
        <v>322</v>
      </c>
      <c r="C18" s="241" t="s">
        <v>442</v>
      </c>
      <c r="D18" s="241" t="s">
        <v>340</v>
      </c>
      <c r="E18" s="254" t="s">
        <v>336</v>
      </c>
      <c r="F18" s="254" t="s">
        <v>323</v>
      </c>
      <c r="G18" s="242">
        <v>5728</v>
      </c>
      <c r="H18" s="242">
        <v>9.4539000000000009</v>
      </c>
      <c r="I18" s="242">
        <v>54151.76</v>
      </c>
      <c r="J18" s="242">
        <v>15.3331</v>
      </c>
      <c r="K18" s="242">
        <v>87828</v>
      </c>
      <c r="L18" s="242">
        <v>0.5292</v>
      </c>
      <c r="M18" s="242">
        <v>0.49159999999999998</v>
      </c>
    </row>
    <row r="19" spans="1:13" ht="15" customHeight="1">
      <c r="A19" s="246"/>
      <c r="B19" s="254" t="s">
        <v>323</v>
      </c>
      <c r="C19" s="241" t="s">
        <v>443</v>
      </c>
      <c r="D19" s="241" t="s">
        <v>341</v>
      </c>
      <c r="E19" s="254" t="s">
        <v>336</v>
      </c>
      <c r="F19" s="254" t="s">
        <v>323</v>
      </c>
      <c r="G19" s="242">
        <v>217186</v>
      </c>
      <c r="H19" s="242">
        <v>4.5442</v>
      </c>
      <c r="I19" s="242">
        <v>986926.29</v>
      </c>
      <c r="J19" s="242">
        <v>4.6500000000000004</v>
      </c>
      <c r="K19" s="242">
        <v>1009914.9</v>
      </c>
      <c r="L19" s="242">
        <v>9.7142999999999997</v>
      </c>
      <c r="M19" s="242">
        <v>5.6529999999999996</v>
      </c>
    </row>
    <row r="20" spans="1:13" ht="15" customHeight="1">
      <c r="A20" s="246"/>
      <c r="B20" s="254" t="s">
        <v>324</v>
      </c>
      <c r="C20" s="241" t="s">
        <v>444</v>
      </c>
      <c r="D20" s="241" t="s">
        <v>342</v>
      </c>
      <c r="E20" s="254" t="s">
        <v>336</v>
      </c>
      <c r="F20" s="254" t="s">
        <v>323</v>
      </c>
      <c r="G20" s="242">
        <v>3204267</v>
      </c>
      <c r="H20" s="242">
        <v>0.06</v>
      </c>
      <c r="I20" s="242">
        <v>192358.69</v>
      </c>
      <c r="J20" s="242">
        <v>4.4999999999999998E-2</v>
      </c>
      <c r="K20" s="242">
        <v>144192.01999999999</v>
      </c>
      <c r="L20" s="242">
        <v>1.7118</v>
      </c>
      <c r="M20" s="242">
        <v>0.80710000000000004</v>
      </c>
    </row>
    <row r="21" spans="1:13" ht="15" customHeight="1">
      <c r="A21" s="246"/>
      <c r="B21" s="254" t="s">
        <v>325</v>
      </c>
      <c r="C21" s="241" t="s">
        <v>445</v>
      </c>
      <c r="D21" s="241" t="s">
        <v>343</v>
      </c>
      <c r="E21" s="254" t="s">
        <v>336</v>
      </c>
      <c r="F21" s="254" t="s">
        <v>323</v>
      </c>
      <c r="G21" s="242">
        <v>80757</v>
      </c>
      <c r="H21" s="242">
        <v>2.2406000000000001</v>
      </c>
      <c r="I21" s="242">
        <v>180942.89</v>
      </c>
      <c r="J21" s="242">
        <v>1.94</v>
      </c>
      <c r="K21" s="242">
        <v>156668.57999999999</v>
      </c>
      <c r="L21" s="242">
        <v>4.1002000000000001</v>
      </c>
      <c r="M21" s="242">
        <v>0.877</v>
      </c>
    </row>
    <row r="22" spans="1:13" ht="15" customHeight="1">
      <c r="A22" s="246"/>
      <c r="B22" s="254" t="s">
        <v>326</v>
      </c>
      <c r="C22" s="241" t="s">
        <v>446</v>
      </c>
      <c r="D22" s="241" t="s">
        <v>344</v>
      </c>
      <c r="E22" s="254" t="s">
        <v>336</v>
      </c>
      <c r="F22" s="254" t="s">
        <v>323</v>
      </c>
      <c r="G22" s="242">
        <v>9975</v>
      </c>
      <c r="H22" s="242">
        <v>12.979699999999999</v>
      </c>
      <c r="I22" s="242">
        <v>129472.38</v>
      </c>
      <c r="J22" s="242">
        <v>5.7576999999999998</v>
      </c>
      <c r="K22" s="242">
        <v>57433.06</v>
      </c>
      <c r="L22" s="242">
        <v>0.30930000000000002</v>
      </c>
      <c r="M22" s="242">
        <v>0.32150000000000001</v>
      </c>
    </row>
    <row r="23" spans="1:13">
      <c r="A23" s="246"/>
      <c r="B23" s="254" t="s">
        <v>327</v>
      </c>
      <c r="C23" s="241" t="s">
        <v>447</v>
      </c>
      <c r="D23" s="241" t="s">
        <v>346</v>
      </c>
      <c r="E23" s="254" t="s">
        <v>336</v>
      </c>
      <c r="F23" s="254" t="s">
        <v>323</v>
      </c>
      <c r="G23" s="242">
        <v>100000</v>
      </c>
      <c r="H23" s="242">
        <v>1.5987</v>
      </c>
      <c r="I23" s="242">
        <v>159874.5</v>
      </c>
      <c r="J23" s="242">
        <v>1.1499999999999999</v>
      </c>
      <c r="K23" s="242">
        <v>115000</v>
      </c>
      <c r="L23" s="242">
        <v>2.4531999999999998</v>
      </c>
      <c r="M23" s="242">
        <v>0.64370000000000005</v>
      </c>
    </row>
    <row r="24" spans="1:13" ht="15" customHeight="1">
      <c r="A24" s="246"/>
      <c r="B24" s="254" t="s">
        <v>328</v>
      </c>
      <c r="C24" s="241" t="s">
        <v>448</v>
      </c>
      <c r="D24" s="241" t="s">
        <v>347</v>
      </c>
      <c r="E24" s="254" t="s">
        <v>336</v>
      </c>
      <c r="F24" s="254" t="s">
        <v>323</v>
      </c>
      <c r="G24" s="242">
        <v>6369</v>
      </c>
      <c r="H24" s="242">
        <v>5.3788</v>
      </c>
      <c r="I24" s="242">
        <v>34257.379999999997</v>
      </c>
      <c r="J24" s="242">
        <v>7.5399000000000003</v>
      </c>
      <c r="K24" s="242">
        <v>48021.62</v>
      </c>
      <c r="L24" s="242">
        <v>8.5500000000000007E-2</v>
      </c>
      <c r="M24" s="242">
        <v>0.26879999999999998</v>
      </c>
    </row>
    <row r="25" spans="1:13">
      <c r="A25" s="246"/>
      <c r="B25" s="345" t="s">
        <v>449</v>
      </c>
      <c r="C25" s="345"/>
      <c r="D25" s="345"/>
      <c r="E25" s="345"/>
      <c r="F25" s="345"/>
      <c r="G25" s="345"/>
      <c r="H25" s="345"/>
      <c r="I25" s="243">
        <v>1929902.09</v>
      </c>
      <c r="J25" s="255" t="s">
        <v>334</v>
      </c>
      <c r="K25" s="243">
        <v>1665432.59</v>
      </c>
      <c r="L25" s="255" t="s">
        <v>334</v>
      </c>
      <c r="M25" s="252">
        <v>9.3223000000000003</v>
      </c>
    </row>
    <row r="26" spans="1:13" ht="15" customHeight="1">
      <c r="A26" s="246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</row>
    <row r="27" spans="1:13" ht="15" customHeight="1">
      <c r="A27" s="347" t="s">
        <v>356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7"/>
      <c r="L27" s="347"/>
      <c r="M27" s="347"/>
    </row>
    <row r="28" spans="1:13" ht="52.5">
      <c r="A28" s="246"/>
      <c r="B28" s="253" t="s">
        <v>426</v>
      </c>
      <c r="C28" s="239" t="s">
        <v>427</v>
      </c>
      <c r="D28" s="239" t="s">
        <v>428</v>
      </c>
      <c r="E28" s="239" t="s">
        <v>307</v>
      </c>
      <c r="F28" s="239" t="s">
        <v>429</v>
      </c>
      <c r="G28" s="239" t="s">
        <v>430</v>
      </c>
      <c r="H28" s="239" t="s">
        <v>431</v>
      </c>
      <c r="I28" s="239" t="s">
        <v>432</v>
      </c>
      <c r="J28" s="239" t="s">
        <v>433</v>
      </c>
      <c r="K28" s="239" t="s">
        <v>434</v>
      </c>
      <c r="L28" s="239" t="s">
        <v>435</v>
      </c>
      <c r="M28" s="239" t="s">
        <v>436</v>
      </c>
    </row>
    <row r="29" spans="1:13">
      <c r="A29" s="246"/>
      <c r="B29" s="240" t="s">
        <v>319</v>
      </c>
      <c r="C29" s="348" t="s">
        <v>320</v>
      </c>
      <c r="D29" s="348"/>
      <c r="E29" s="348" t="s">
        <v>334</v>
      </c>
      <c r="F29" s="348"/>
      <c r="G29" s="240" t="s">
        <v>321</v>
      </c>
      <c r="H29" s="240" t="s">
        <v>322</v>
      </c>
      <c r="I29" s="240" t="s">
        <v>437</v>
      </c>
      <c r="J29" s="240" t="s">
        <v>324</v>
      </c>
      <c r="K29" s="240" t="s">
        <v>438</v>
      </c>
      <c r="L29" s="240" t="s">
        <v>326</v>
      </c>
      <c r="M29" s="240" t="s">
        <v>327</v>
      </c>
    </row>
    <row r="30" spans="1:13">
      <c r="A30" s="246"/>
      <c r="B30" s="254" t="s">
        <v>329</v>
      </c>
      <c r="C30" s="241" t="s">
        <v>450</v>
      </c>
      <c r="D30" s="241" t="s">
        <v>357</v>
      </c>
      <c r="E30" s="254" t="s">
        <v>336</v>
      </c>
      <c r="F30" s="254" t="s">
        <v>324</v>
      </c>
      <c r="G30" s="242">
        <v>250000</v>
      </c>
      <c r="H30" s="242">
        <v>1</v>
      </c>
      <c r="I30" s="242">
        <v>250000</v>
      </c>
      <c r="J30" s="242">
        <v>0.57999999999999996</v>
      </c>
      <c r="K30" s="242">
        <v>145000</v>
      </c>
      <c r="L30" s="242">
        <v>10</v>
      </c>
      <c r="M30" s="242">
        <v>0.81159999999999999</v>
      </c>
    </row>
    <row r="31" spans="1:13">
      <c r="A31" s="246"/>
      <c r="B31" s="345" t="s">
        <v>451</v>
      </c>
      <c r="C31" s="345"/>
      <c r="D31" s="345"/>
      <c r="E31" s="345"/>
      <c r="F31" s="345"/>
      <c r="G31" s="345"/>
      <c r="H31" s="345"/>
      <c r="I31" s="243">
        <v>250000</v>
      </c>
      <c r="J31" s="255" t="s">
        <v>334</v>
      </c>
      <c r="K31" s="243">
        <v>145000</v>
      </c>
      <c r="L31" s="255" t="s">
        <v>334</v>
      </c>
      <c r="M31" s="243">
        <v>0.81159999999999999</v>
      </c>
    </row>
    <row r="32" spans="1:13">
      <c r="A32" s="246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</row>
    <row r="33" spans="1:13" ht="15" customHeight="1">
      <c r="A33" s="347" t="s">
        <v>358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</row>
    <row r="34" spans="1:13" ht="52.5">
      <c r="A34" s="246"/>
      <c r="B34" s="253" t="s">
        <v>426</v>
      </c>
      <c r="C34" s="239" t="s">
        <v>427</v>
      </c>
      <c r="D34" s="239" t="s">
        <v>428</v>
      </c>
      <c r="E34" s="239" t="s">
        <v>307</v>
      </c>
      <c r="F34" s="239" t="s">
        <v>429</v>
      </c>
      <c r="G34" s="239" t="s">
        <v>430</v>
      </c>
      <c r="H34" s="239" t="s">
        <v>431</v>
      </c>
      <c r="I34" s="239" t="s">
        <v>432</v>
      </c>
      <c r="J34" s="239" t="s">
        <v>433</v>
      </c>
      <c r="K34" s="239" t="s">
        <v>434</v>
      </c>
      <c r="L34" s="239" t="s">
        <v>435</v>
      </c>
      <c r="M34" s="239" t="s">
        <v>436</v>
      </c>
    </row>
    <row r="35" spans="1:13" ht="15" customHeight="1">
      <c r="A35" s="246"/>
      <c r="B35" s="240" t="s">
        <v>319</v>
      </c>
      <c r="C35" s="348" t="s">
        <v>320</v>
      </c>
      <c r="D35" s="348"/>
      <c r="E35" s="348" t="s">
        <v>334</v>
      </c>
      <c r="F35" s="348"/>
      <c r="G35" s="240" t="s">
        <v>321</v>
      </c>
      <c r="H35" s="240" t="s">
        <v>322</v>
      </c>
      <c r="I35" s="240" t="s">
        <v>437</v>
      </c>
      <c r="J35" s="240" t="s">
        <v>324</v>
      </c>
      <c r="K35" s="240" t="s">
        <v>438</v>
      </c>
      <c r="L35" s="240" t="s">
        <v>326</v>
      </c>
      <c r="M35" s="240" t="s">
        <v>327</v>
      </c>
    </row>
    <row r="36" spans="1:13" ht="15" customHeight="1">
      <c r="A36" s="246"/>
      <c r="B36" s="254" t="s">
        <v>330</v>
      </c>
      <c r="C36" s="241" t="s">
        <v>452</v>
      </c>
      <c r="D36" s="241" t="s">
        <v>359</v>
      </c>
      <c r="E36" s="254" t="s">
        <v>336</v>
      </c>
      <c r="F36" s="254" t="s">
        <v>324</v>
      </c>
      <c r="G36" s="242">
        <v>116491</v>
      </c>
      <c r="H36" s="242">
        <v>1</v>
      </c>
      <c r="I36" s="242">
        <v>116491</v>
      </c>
      <c r="J36" s="242">
        <v>0</v>
      </c>
      <c r="K36" s="242">
        <v>0</v>
      </c>
      <c r="L36" s="242">
        <v>2.8218999999999999</v>
      </c>
      <c r="M36" s="242">
        <v>0</v>
      </c>
    </row>
    <row r="37" spans="1:13" ht="15" customHeight="1">
      <c r="A37" s="246"/>
      <c r="B37" s="254" t="s">
        <v>331</v>
      </c>
      <c r="C37" s="241" t="s">
        <v>453</v>
      </c>
      <c r="D37" s="241" t="s">
        <v>360</v>
      </c>
      <c r="E37" s="254" t="s">
        <v>336</v>
      </c>
      <c r="F37" s="254" t="s">
        <v>324</v>
      </c>
      <c r="G37" s="242">
        <v>6407175</v>
      </c>
      <c r="H37" s="242">
        <v>1</v>
      </c>
      <c r="I37" s="242">
        <v>6407175</v>
      </c>
      <c r="J37" s="242">
        <v>0</v>
      </c>
      <c r="K37" s="242">
        <v>0</v>
      </c>
      <c r="L37" s="242">
        <v>2.2841</v>
      </c>
      <c r="M37" s="242">
        <v>0</v>
      </c>
    </row>
    <row r="38" spans="1:13" ht="15" customHeight="1">
      <c r="A38" s="246"/>
      <c r="B38" s="254" t="s">
        <v>332</v>
      </c>
      <c r="C38" s="241" t="s">
        <v>454</v>
      </c>
      <c r="D38" s="241" t="s">
        <v>361</v>
      </c>
      <c r="E38" s="254" t="s">
        <v>336</v>
      </c>
      <c r="F38" s="254" t="s">
        <v>324</v>
      </c>
      <c r="G38" s="242">
        <v>49463157</v>
      </c>
      <c r="H38" s="242">
        <v>0.01</v>
      </c>
      <c r="I38" s="242">
        <v>494631.57</v>
      </c>
      <c r="J38" s="242">
        <v>0</v>
      </c>
      <c r="K38" s="242">
        <v>0</v>
      </c>
      <c r="L38" s="242">
        <v>28.101299999999998</v>
      </c>
      <c r="M38" s="242">
        <v>0</v>
      </c>
    </row>
    <row r="39" spans="1:13" ht="15" customHeight="1">
      <c r="A39" s="246"/>
      <c r="B39" s="254" t="s">
        <v>455</v>
      </c>
      <c r="C39" s="241" t="s">
        <v>456</v>
      </c>
      <c r="D39" s="241" t="s">
        <v>362</v>
      </c>
      <c r="E39" s="254" t="s">
        <v>336</v>
      </c>
      <c r="F39" s="254" t="s">
        <v>324</v>
      </c>
      <c r="G39" s="242">
        <v>403705</v>
      </c>
      <c r="H39" s="242">
        <v>1</v>
      </c>
      <c r="I39" s="242">
        <v>403705</v>
      </c>
      <c r="J39" s="242">
        <v>0.16</v>
      </c>
      <c r="K39" s="242">
        <v>64592.800000000003</v>
      </c>
      <c r="L39" s="242">
        <v>4.0067000000000004</v>
      </c>
      <c r="M39" s="242">
        <v>0.36159999999999998</v>
      </c>
    </row>
    <row r="40" spans="1:13" ht="15" customHeight="1">
      <c r="A40" s="246"/>
      <c r="B40" s="254" t="s">
        <v>457</v>
      </c>
      <c r="C40" s="241" t="s">
        <v>458</v>
      </c>
      <c r="D40" s="241" t="s">
        <v>364</v>
      </c>
      <c r="E40" s="254" t="s">
        <v>336</v>
      </c>
      <c r="F40" s="254" t="s">
        <v>324</v>
      </c>
      <c r="G40" s="242">
        <v>500</v>
      </c>
      <c r="H40" s="242">
        <v>2007.8</v>
      </c>
      <c r="I40" s="242">
        <v>1003900</v>
      </c>
      <c r="J40" s="242">
        <v>0</v>
      </c>
      <c r="K40" s="242">
        <v>0</v>
      </c>
      <c r="L40" s="242">
        <v>3.5028999999999999</v>
      </c>
      <c r="M40" s="242">
        <v>0</v>
      </c>
    </row>
    <row r="41" spans="1:13" ht="15" customHeight="1">
      <c r="A41" s="246"/>
      <c r="B41" s="254" t="s">
        <v>459</v>
      </c>
      <c r="C41" s="241" t="s">
        <v>460</v>
      </c>
      <c r="D41" s="241" t="s">
        <v>365</v>
      </c>
      <c r="E41" s="254" t="s">
        <v>336</v>
      </c>
      <c r="F41" s="254" t="s">
        <v>324</v>
      </c>
      <c r="G41" s="242">
        <v>48000</v>
      </c>
      <c r="H41" s="242">
        <v>1</v>
      </c>
      <c r="I41" s="242">
        <v>48000</v>
      </c>
      <c r="J41" s="242">
        <v>0.3</v>
      </c>
      <c r="K41" s="242">
        <v>14400</v>
      </c>
      <c r="L41" s="242">
        <v>3.6711999999999998</v>
      </c>
      <c r="M41" s="242">
        <v>8.0600000000000005E-2</v>
      </c>
    </row>
    <row r="42" spans="1:13" ht="15" customHeight="1">
      <c r="A42" s="246"/>
      <c r="B42" s="254" t="s">
        <v>461</v>
      </c>
      <c r="C42" s="241" t="s">
        <v>462</v>
      </c>
      <c r="D42" s="241" t="s">
        <v>366</v>
      </c>
      <c r="E42" s="254" t="s">
        <v>336</v>
      </c>
      <c r="F42" s="254" t="s">
        <v>324</v>
      </c>
      <c r="G42" s="242">
        <v>170272</v>
      </c>
      <c r="H42" s="242">
        <v>0.9163</v>
      </c>
      <c r="I42" s="242">
        <v>156016.32999999999</v>
      </c>
      <c r="J42" s="242">
        <v>0.11409999999999999</v>
      </c>
      <c r="K42" s="242">
        <v>19428.04</v>
      </c>
      <c r="L42" s="242">
        <v>0.74399999999999999</v>
      </c>
      <c r="M42" s="242">
        <v>0.1087</v>
      </c>
    </row>
    <row r="43" spans="1:13" ht="15" customHeight="1">
      <c r="A43" s="246"/>
      <c r="B43" s="254" t="s">
        <v>463</v>
      </c>
      <c r="C43" s="241" t="s">
        <v>464</v>
      </c>
      <c r="D43" s="241" t="s">
        <v>367</v>
      </c>
      <c r="E43" s="254" t="s">
        <v>336</v>
      </c>
      <c r="F43" s="254" t="s">
        <v>324</v>
      </c>
      <c r="G43" s="242">
        <v>659</v>
      </c>
      <c r="H43" s="242">
        <v>10</v>
      </c>
      <c r="I43" s="242">
        <v>6590</v>
      </c>
      <c r="J43" s="242">
        <v>0</v>
      </c>
      <c r="K43" s="242">
        <v>0</v>
      </c>
      <c r="L43" s="242">
        <v>1.0225</v>
      </c>
      <c r="M43" s="242">
        <v>0</v>
      </c>
    </row>
    <row r="44" spans="1:13" ht="15" customHeight="1">
      <c r="A44" s="246"/>
      <c r="B44" s="254" t="s">
        <v>465</v>
      </c>
      <c r="C44" s="241" t="s">
        <v>466</v>
      </c>
      <c r="D44" s="241" t="s">
        <v>368</v>
      </c>
      <c r="E44" s="254" t="s">
        <v>336</v>
      </c>
      <c r="F44" s="254" t="s">
        <v>319</v>
      </c>
      <c r="G44" s="242">
        <v>227777</v>
      </c>
      <c r="H44" s="242">
        <v>0.99480000000000002</v>
      </c>
      <c r="I44" s="242">
        <v>226586.5</v>
      </c>
      <c r="J44" s="242">
        <v>0.52700000000000002</v>
      </c>
      <c r="K44" s="242">
        <v>120038.48</v>
      </c>
      <c r="L44" s="242">
        <v>0.67789999999999995</v>
      </c>
      <c r="M44" s="242">
        <v>0.67190000000000005</v>
      </c>
    </row>
    <row r="45" spans="1:13" ht="15" customHeight="1">
      <c r="A45" s="246"/>
      <c r="B45" s="254" t="s">
        <v>467</v>
      </c>
      <c r="C45" s="241" t="s">
        <v>450</v>
      </c>
      <c r="D45" s="241" t="s">
        <v>369</v>
      </c>
      <c r="E45" s="254" t="s">
        <v>336</v>
      </c>
      <c r="F45" s="254" t="s">
        <v>324</v>
      </c>
      <c r="G45" s="242">
        <v>2485539</v>
      </c>
      <c r="H45" s="242">
        <v>0.44400000000000001</v>
      </c>
      <c r="I45" s="242">
        <v>1103508.03</v>
      </c>
      <c r="J45" s="242">
        <v>0.5675</v>
      </c>
      <c r="K45" s="242">
        <v>1410543.38</v>
      </c>
      <c r="L45" s="242">
        <v>24.9968</v>
      </c>
      <c r="M45" s="242">
        <v>7.8955000000000002</v>
      </c>
    </row>
    <row r="46" spans="1:13" ht="15" customHeight="1">
      <c r="A46" s="246"/>
      <c r="B46" s="254" t="s">
        <v>468</v>
      </c>
      <c r="C46" s="241" t="s">
        <v>469</v>
      </c>
      <c r="D46" s="241" t="s">
        <v>370</v>
      </c>
      <c r="E46" s="254" t="s">
        <v>371</v>
      </c>
      <c r="F46" s="254" t="s">
        <v>324</v>
      </c>
      <c r="G46" s="242">
        <v>653683</v>
      </c>
      <c r="H46" s="242">
        <v>1</v>
      </c>
      <c r="I46" s="242">
        <v>653683</v>
      </c>
      <c r="J46" s="242">
        <v>0</v>
      </c>
      <c r="K46" s="242">
        <v>0</v>
      </c>
      <c r="L46" s="242">
        <v>35.723500000000001</v>
      </c>
      <c r="M46" s="242">
        <v>0</v>
      </c>
    </row>
    <row r="47" spans="1:13" ht="15" customHeight="1">
      <c r="A47" s="246"/>
      <c r="B47" s="254" t="s">
        <v>470</v>
      </c>
      <c r="C47" s="241" t="s">
        <v>471</v>
      </c>
      <c r="D47" s="241" t="s">
        <v>372</v>
      </c>
      <c r="E47" s="254" t="s">
        <v>336</v>
      </c>
      <c r="F47" s="254" t="s">
        <v>319</v>
      </c>
      <c r="G47" s="242">
        <v>2551272</v>
      </c>
      <c r="H47" s="242">
        <v>0.91879999999999995</v>
      </c>
      <c r="I47" s="242">
        <v>2344072.3199999998</v>
      </c>
      <c r="J47" s="242">
        <v>0.2888</v>
      </c>
      <c r="K47" s="242">
        <v>736807.35</v>
      </c>
      <c r="L47" s="242">
        <v>10.9834</v>
      </c>
      <c r="M47" s="242">
        <v>4.1242999999999999</v>
      </c>
    </row>
    <row r="48" spans="1:13" ht="15" customHeight="1">
      <c r="A48" s="246"/>
      <c r="B48" s="254" t="s">
        <v>472</v>
      </c>
      <c r="C48" s="241" t="s">
        <v>473</v>
      </c>
      <c r="D48" s="241" t="s">
        <v>373</v>
      </c>
      <c r="E48" s="254" t="s">
        <v>336</v>
      </c>
      <c r="F48" s="254" t="s">
        <v>324</v>
      </c>
      <c r="G48" s="242">
        <v>97730</v>
      </c>
      <c r="H48" s="242">
        <v>1</v>
      </c>
      <c r="I48" s="242">
        <v>97730</v>
      </c>
      <c r="J48" s="242">
        <v>0</v>
      </c>
      <c r="K48" s="242">
        <v>0</v>
      </c>
      <c r="L48" s="242">
        <v>1.7672000000000001</v>
      </c>
      <c r="M48" s="242">
        <v>0</v>
      </c>
    </row>
    <row r="49" spans="1:13" ht="15" customHeight="1">
      <c r="A49" s="246"/>
      <c r="B49" s="254" t="s">
        <v>474</v>
      </c>
      <c r="C49" s="241" t="s">
        <v>475</v>
      </c>
      <c r="D49" s="241" t="s">
        <v>374</v>
      </c>
      <c r="E49" s="254" t="s">
        <v>336</v>
      </c>
      <c r="F49" s="254" t="s">
        <v>324</v>
      </c>
      <c r="G49" s="242">
        <v>16493</v>
      </c>
      <c r="H49" s="242">
        <v>0.25430000000000003</v>
      </c>
      <c r="I49" s="242">
        <v>4193.59</v>
      </c>
      <c r="J49" s="242">
        <v>0</v>
      </c>
      <c r="K49" s="242">
        <v>0</v>
      </c>
      <c r="L49" s="242">
        <v>1.4435</v>
      </c>
      <c r="M49" s="242">
        <v>0</v>
      </c>
    </row>
    <row r="50" spans="1:13" ht="15" customHeight="1">
      <c r="A50" s="246"/>
      <c r="B50" s="254" t="s">
        <v>476</v>
      </c>
      <c r="C50" s="241" t="s">
        <v>477</v>
      </c>
      <c r="D50" s="241" t="s">
        <v>375</v>
      </c>
      <c r="E50" s="254" t="s">
        <v>336</v>
      </c>
      <c r="F50" s="254" t="s">
        <v>324</v>
      </c>
      <c r="G50" s="242">
        <v>147975</v>
      </c>
      <c r="H50" s="242">
        <v>1</v>
      </c>
      <c r="I50" s="242">
        <v>147975</v>
      </c>
      <c r="J50" s="242">
        <v>0.25</v>
      </c>
      <c r="K50" s="242">
        <v>36993.75</v>
      </c>
      <c r="L50" s="242">
        <v>2.9883999999999999</v>
      </c>
      <c r="M50" s="242">
        <v>0.20710000000000001</v>
      </c>
    </row>
    <row r="51" spans="1:13" ht="15" customHeight="1">
      <c r="A51" s="246"/>
      <c r="B51" s="254" t="s">
        <v>478</v>
      </c>
      <c r="C51" s="241" t="s">
        <v>479</v>
      </c>
      <c r="D51" s="241" t="s">
        <v>376</v>
      </c>
      <c r="E51" s="254" t="s">
        <v>336</v>
      </c>
      <c r="F51" s="254" t="s">
        <v>324</v>
      </c>
      <c r="G51" s="242">
        <v>109366</v>
      </c>
      <c r="H51" s="242">
        <v>1</v>
      </c>
      <c r="I51" s="242">
        <v>109366</v>
      </c>
      <c r="J51" s="242">
        <v>0</v>
      </c>
      <c r="K51" s="242">
        <v>0</v>
      </c>
      <c r="L51" s="242">
        <v>6.8258999999999999</v>
      </c>
      <c r="M51" s="242">
        <v>0</v>
      </c>
    </row>
    <row r="52" spans="1:13" ht="15" customHeight="1">
      <c r="A52" s="246"/>
      <c r="B52" s="254" t="s">
        <v>480</v>
      </c>
      <c r="C52" s="241" t="s">
        <v>481</v>
      </c>
      <c r="D52" s="241" t="s">
        <v>377</v>
      </c>
      <c r="E52" s="254" t="s">
        <v>336</v>
      </c>
      <c r="F52" s="254" t="s">
        <v>319</v>
      </c>
      <c r="G52" s="242">
        <v>1172887</v>
      </c>
      <c r="H52" s="242">
        <v>1</v>
      </c>
      <c r="I52" s="242">
        <v>1172887</v>
      </c>
      <c r="J52" s="242">
        <v>0.13700000000000001</v>
      </c>
      <c r="K52" s="242">
        <v>160685.51999999999</v>
      </c>
      <c r="L52" s="242">
        <v>1.2710999999999999</v>
      </c>
      <c r="M52" s="242">
        <v>0.89939999999999998</v>
      </c>
    </row>
    <row r="53" spans="1:13" ht="15" customHeight="1">
      <c r="A53" s="246"/>
      <c r="B53" s="254" t="s">
        <v>482</v>
      </c>
      <c r="C53" s="241" t="s">
        <v>483</v>
      </c>
      <c r="D53" s="241" t="s">
        <v>378</v>
      </c>
      <c r="E53" s="254" t="s">
        <v>336</v>
      </c>
      <c r="F53" s="254" t="s">
        <v>319</v>
      </c>
      <c r="G53" s="242">
        <v>640577</v>
      </c>
      <c r="H53" s="242">
        <v>1</v>
      </c>
      <c r="I53" s="242">
        <v>640577</v>
      </c>
      <c r="J53" s="242">
        <v>0.18</v>
      </c>
      <c r="K53" s="242">
        <v>115303.86</v>
      </c>
      <c r="L53" s="242">
        <v>1.6644000000000001</v>
      </c>
      <c r="M53" s="242">
        <v>0.64539999999999997</v>
      </c>
    </row>
    <row r="54" spans="1:13" ht="15" customHeight="1">
      <c r="A54" s="246"/>
      <c r="B54" s="254" t="s">
        <v>484</v>
      </c>
      <c r="C54" s="241" t="s">
        <v>485</v>
      </c>
      <c r="D54" s="241" t="s">
        <v>379</v>
      </c>
      <c r="E54" s="254" t="s">
        <v>336</v>
      </c>
      <c r="F54" s="254" t="s">
        <v>319</v>
      </c>
      <c r="G54" s="242">
        <v>445783</v>
      </c>
      <c r="H54" s="242">
        <v>1</v>
      </c>
      <c r="I54" s="242">
        <v>445783</v>
      </c>
      <c r="J54" s="242">
        <v>0.48020000000000002</v>
      </c>
      <c r="K54" s="242">
        <v>214065</v>
      </c>
      <c r="L54" s="242">
        <v>1.4326000000000001</v>
      </c>
      <c r="M54" s="242">
        <v>1.1981999999999999</v>
      </c>
    </row>
    <row r="55" spans="1:13" ht="15" customHeight="1">
      <c r="A55" s="246"/>
      <c r="B55" s="254" t="s">
        <v>486</v>
      </c>
      <c r="C55" s="241" t="s">
        <v>487</v>
      </c>
      <c r="D55" s="241" t="s">
        <v>380</v>
      </c>
      <c r="E55" s="254" t="s">
        <v>336</v>
      </c>
      <c r="F55" s="254" t="s">
        <v>324</v>
      </c>
      <c r="G55" s="242">
        <v>886779</v>
      </c>
      <c r="H55" s="242">
        <v>0.62690000000000001</v>
      </c>
      <c r="I55" s="242">
        <v>555938</v>
      </c>
      <c r="J55" s="242">
        <v>0</v>
      </c>
      <c r="K55" s="242">
        <v>0</v>
      </c>
      <c r="L55" s="242">
        <v>24.9771</v>
      </c>
      <c r="M55" s="242">
        <v>0</v>
      </c>
    </row>
    <row r="56" spans="1:13" ht="15" customHeight="1">
      <c r="A56" s="246"/>
      <c r="B56" s="254" t="s">
        <v>488</v>
      </c>
      <c r="C56" s="241" t="s">
        <v>489</v>
      </c>
      <c r="D56" s="241" t="s">
        <v>381</v>
      </c>
      <c r="E56" s="254" t="s">
        <v>336</v>
      </c>
      <c r="F56" s="254" t="s">
        <v>324</v>
      </c>
      <c r="G56" s="242">
        <v>217878</v>
      </c>
      <c r="H56" s="242">
        <v>1</v>
      </c>
      <c r="I56" s="242">
        <v>217878</v>
      </c>
      <c r="J56" s="242">
        <v>2.5100000000000001E-2</v>
      </c>
      <c r="K56" s="242">
        <v>5468.74</v>
      </c>
      <c r="L56" s="242">
        <v>1.7103999999999999</v>
      </c>
      <c r="M56" s="242">
        <v>3.0599999999999999E-2</v>
      </c>
    </row>
    <row r="57" spans="1:13" ht="15" customHeight="1">
      <c r="A57" s="246"/>
      <c r="B57" s="254" t="s">
        <v>490</v>
      </c>
      <c r="C57" s="241" t="s">
        <v>491</v>
      </c>
      <c r="D57" s="241" t="s">
        <v>382</v>
      </c>
      <c r="E57" s="254" t="s">
        <v>336</v>
      </c>
      <c r="F57" s="254" t="s">
        <v>324</v>
      </c>
      <c r="G57" s="242">
        <v>54260</v>
      </c>
      <c r="H57" s="242">
        <v>1</v>
      </c>
      <c r="I57" s="242">
        <v>54260</v>
      </c>
      <c r="J57" s="242">
        <v>0</v>
      </c>
      <c r="K57" s="242">
        <v>0</v>
      </c>
      <c r="L57" s="242">
        <v>1.0764</v>
      </c>
      <c r="M57" s="242">
        <v>0</v>
      </c>
    </row>
    <row r="58" spans="1:13" ht="15" customHeight="1">
      <c r="A58" s="246"/>
      <c r="B58" s="254" t="s">
        <v>492</v>
      </c>
      <c r="C58" s="241" t="s">
        <v>493</v>
      </c>
      <c r="D58" s="241" t="s">
        <v>383</v>
      </c>
      <c r="E58" s="254" t="s">
        <v>336</v>
      </c>
      <c r="F58" s="254" t="s">
        <v>324</v>
      </c>
      <c r="G58" s="242">
        <v>6605</v>
      </c>
      <c r="H58" s="242">
        <v>24.923999999999999</v>
      </c>
      <c r="I58" s="242">
        <v>164623.01999999999</v>
      </c>
      <c r="J58" s="242">
        <v>24.923999999999999</v>
      </c>
      <c r="K58" s="242">
        <v>164623.01999999999</v>
      </c>
      <c r="L58" s="242">
        <v>4.5000999999999998</v>
      </c>
      <c r="M58" s="242">
        <v>0.92149999999999999</v>
      </c>
    </row>
    <row r="59" spans="1:13" ht="15" customHeight="1">
      <c r="A59" s="246"/>
      <c r="B59" s="254" t="s">
        <v>494</v>
      </c>
      <c r="C59" s="241" t="s">
        <v>495</v>
      </c>
      <c r="D59" s="241" t="s">
        <v>384</v>
      </c>
      <c r="E59" s="254" t="s">
        <v>336</v>
      </c>
      <c r="F59" s="254" t="s">
        <v>324</v>
      </c>
      <c r="G59" s="242">
        <v>128849</v>
      </c>
      <c r="H59" s="242">
        <v>1</v>
      </c>
      <c r="I59" s="242">
        <v>128849</v>
      </c>
      <c r="J59" s="242">
        <v>0.1</v>
      </c>
      <c r="K59" s="242">
        <v>12884.9</v>
      </c>
      <c r="L59" s="242">
        <v>3.9639000000000002</v>
      </c>
      <c r="M59" s="242">
        <v>7.2099999999999997E-2</v>
      </c>
    </row>
    <row r="60" spans="1:13" ht="15" customHeight="1">
      <c r="A60" s="246"/>
      <c r="B60" s="254" t="s">
        <v>496</v>
      </c>
      <c r="C60" s="241" t="s">
        <v>499</v>
      </c>
      <c r="D60" s="241" t="s">
        <v>385</v>
      </c>
      <c r="E60" s="254" t="s">
        <v>371</v>
      </c>
      <c r="F60" s="254" t="s">
        <v>324</v>
      </c>
      <c r="G60" s="242">
        <v>98638</v>
      </c>
      <c r="H60" s="242">
        <v>1</v>
      </c>
      <c r="I60" s="242">
        <v>98638</v>
      </c>
      <c r="J60" s="242">
        <v>0</v>
      </c>
      <c r="K60" s="242">
        <v>0</v>
      </c>
      <c r="L60" s="242">
        <v>10.9754</v>
      </c>
      <c r="M60" s="242">
        <v>0</v>
      </c>
    </row>
    <row r="61" spans="1:13" ht="15" customHeight="1">
      <c r="A61" s="246"/>
      <c r="B61" s="254" t="s">
        <v>498</v>
      </c>
      <c r="C61" s="241" t="s">
        <v>501</v>
      </c>
      <c r="D61" s="241" t="s">
        <v>386</v>
      </c>
      <c r="E61" s="254" t="s">
        <v>336</v>
      </c>
      <c r="F61" s="254" t="s">
        <v>324</v>
      </c>
      <c r="G61" s="242">
        <v>376191</v>
      </c>
      <c r="H61" s="242">
        <v>1</v>
      </c>
      <c r="I61" s="242">
        <v>376191</v>
      </c>
      <c r="J61" s="242">
        <v>0</v>
      </c>
      <c r="K61" s="242">
        <v>0</v>
      </c>
      <c r="L61" s="242">
        <v>22.843699999999998</v>
      </c>
      <c r="M61" s="242">
        <v>0</v>
      </c>
    </row>
    <row r="62" spans="1:13" ht="15" customHeight="1">
      <c r="A62" s="246"/>
      <c r="B62" s="254" t="s">
        <v>500</v>
      </c>
      <c r="C62" s="241" t="s">
        <v>503</v>
      </c>
      <c r="D62" s="241" t="s">
        <v>387</v>
      </c>
      <c r="E62" s="254" t="s">
        <v>336</v>
      </c>
      <c r="F62" s="254" t="s">
        <v>319</v>
      </c>
      <c r="G62" s="242">
        <v>4568681</v>
      </c>
      <c r="H62" s="242">
        <v>1</v>
      </c>
      <c r="I62" s="242">
        <v>4568681</v>
      </c>
      <c r="J62" s="242">
        <v>0.34399999999999997</v>
      </c>
      <c r="K62" s="242">
        <v>1571626.26</v>
      </c>
      <c r="L62" s="242">
        <v>1.0337000000000001</v>
      </c>
      <c r="M62" s="242">
        <v>8.7972000000000001</v>
      </c>
    </row>
    <row r="63" spans="1:13" ht="15" customHeight="1">
      <c r="A63" s="246"/>
      <c r="B63" s="254" t="s">
        <v>502</v>
      </c>
      <c r="C63" s="241" t="s">
        <v>505</v>
      </c>
      <c r="D63" s="241" t="s">
        <v>388</v>
      </c>
      <c r="E63" s="254" t="s">
        <v>336</v>
      </c>
      <c r="F63" s="254" t="s">
        <v>319</v>
      </c>
      <c r="G63" s="242">
        <v>1291684</v>
      </c>
      <c r="H63" s="242">
        <v>1</v>
      </c>
      <c r="I63" s="242">
        <v>1291684</v>
      </c>
      <c r="J63" s="242">
        <v>0.44</v>
      </c>
      <c r="K63" s="242">
        <v>568340.96</v>
      </c>
      <c r="L63" s="242">
        <v>1.262</v>
      </c>
      <c r="M63" s="242">
        <v>3.1812999999999998</v>
      </c>
    </row>
    <row r="64" spans="1:13" ht="15" customHeight="1">
      <c r="A64" s="246"/>
      <c r="B64" s="254" t="s">
        <v>504</v>
      </c>
      <c r="C64" s="241" t="s">
        <v>507</v>
      </c>
      <c r="D64" s="241" t="s">
        <v>389</v>
      </c>
      <c r="E64" s="254" t="s">
        <v>336</v>
      </c>
      <c r="F64" s="254" t="s">
        <v>319</v>
      </c>
      <c r="G64" s="242">
        <v>3367738</v>
      </c>
      <c r="H64" s="242">
        <v>0.96430000000000005</v>
      </c>
      <c r="I64" s="242">
        <v>3247406.3</v>
      </c>
      <c r="J64" s="242">
        <v>0.41</v>
      </c>
      <c r="K64" s="242">
        <v>1380772.58</v>
      </c>
      <c r="L64" s="242">
        <v>0.87439999999999996</v>
      </c>
      <c r="M64" s="242">
        <v>7.7289000000000003</v>
      </c>
    </row>
    <row r="65" spans="1:13" ht="15" customHeight="1">
      <c r="A65" s="246"/>
      <c r="B65" s="254" t="s">
        <v>506</v>
      </c>
      <c r="C65" s="241" t="s">
        <v>509</v>
      </c>
      <c r="D65" s="241" t="s">
        <v>390</v>
      </c>
      <c r="E65" s="254" t="s">
        <v>336</v>
      </c>
      <c r="F65" s="254" t="s">
        <v>324</v>
      </c>
      <c r="G65" s="242">
        <v>638910</v>
      </c>
      <c r="H65" s="242">
        <v>1</v>
      </c>
      <c r="I65" s="242">
        <v>638910</v>
      </c>
      <c r="J65" s="242">
        <v>0</v>
      </c>
      <c r="K65" s="242">
        <v>0</v>
      </c>
      <c r="L65" s="242">
        <v>8.7039000000000009</v>
      </c>
      <c r="M65" s="242">
        <v>0</v>
      </c>
    </row>
    <row r="66" spans="1:13" ht="15" customHeight="1">
      <c r="A66" s="246"/>
      <c r="B66" s="254" t="s">
        <v>508</v>
      </c>
      <c r="C66" s="241" t="s">
        <v>511</v>
      </c>
      <c r="D66" s="241" t="s">
        <v>391</v>
      </c>
      <c r="E66" s="254" t="s">
        <v>336</v>
      </c>
      <c r="F66" s="254" t="s">
        <v>324</v>
      </c>
      <c r="G66" s="242">
        <v>576080</v>
      </c>
      <c r="H66" s="242">
        <v>1</v>
      </c>
      <c r="I66" s="242">
        <v>576080</v>
      </c>
      <c r="J66" s="242">
        <v>0</v>
      </c>
      <c r="K66" s="242">
        <v>0</v>
      </c>
      <c r="L66" s="242">
        <v>17.883900000000001</v>
      </c>
      <c r="M66" s="242">
        <v>0</v>
      </c>
    </row>
    <row r="67" spans="1:13" ht="15" customHeight="1">
      <c r="A67" s="246"/>
      <c r="B67" s="254" t="s">
        <v>510</v>
      </c>
      <c r="C67" s="241" t="s">
        <v>513</v>
      </c>
      <c r="D67" s="241" t="s">
        <v>392</v>
      </c>
      <c r="E67" s="254" t="s">
        <v>336</v>
      </c>
      <c r="F67" s="254" t="s">
        <v>324</v>
      </c>
      <c r="G67" s="242">
        <v>98237</v>
      </c>
      <c r="H67" s="242">
        <v>1</v>
      </c>
      <c r="I67" s="242">
        <v>98237</v>
      </c>
      <c r="J67" s="242">
        <v>0</v>
      </c>
      <c r="K67" s="242">
        <v>0</v>
      </c>
      <c r="L67" s="242">
        <v>5.6329000000000002</v>
      </c>
      <c r="M67" s="242">
        <v>0</v>
      </c>
    </row>
    <row r="68" spans="1:13" ht="15" customHeight="1">
      <c r="A68" s="246"/>
      <c r="B68" s="254" t="s">
        <v>512</v>
      </c>
      <c r="C68" s="241" t="s">
        <v>515</v>
      </c>
      <c r="D68" s="241" t="s">
        <v>393</v>
      </c>
      <c r="E68" s="254" t="s">
        <v>336</v>
      </c>
      <c r="F68" s="254" t="s">
        <v>324</v>
      </c>
      <c r="G68" s="242">
        <v>41390</v>
      </c>
      <c r="H68" s="242">
        <v>1</v>
      </c>
      <c r="I68" s="242">
        <v>41390</v>
      </c>
      <c r="J68" s="242">
        <v>0</v>
      </c>
      <c r="K68" s="242">
        <v>0</v>
      </c>
      <c r="L68" s="242">
        <v>6.2839999999999998</v>
      </c>
      <c r="M68" s="242">
        <v>0</v>
      </c>
    </row>
    <row r="69" spans="1:13" ht="15" customHeight="1">
      <c r="A69" s="246"/>
      <c r="B69" s="254" t="s">
        <v>514</v>
      </c>
      <c r="C69" s="241" t="s">
        <v>517</v>
      </c>
      <c r="D69" s="241" t="s">
        <v>394</v>
      </c>
      <c r="E69" s="254" t="s">
        <v>371</v>
      </c>
      <c r="F69" s="254" t="s">
        <v>324</v>
      </c>
      <c r="G69" s="242">
        <v>2494990</v>
      </c>
      <c r="H69" s="242">
        <v>1</v>
      </c>
      <c r="I69" s="242">
        <v>2494987.91</v>
      </c>
      <c r="J69" s="242">
        <v>0.3039</v>
      </c>
      <c r="K69" s="242">
        <v>758227.46</v>
      </c>
      <c r="L69" s="242">
        <v>2.3018000000000001</v>
      </c>
      <c r="M69" s="242">
        <v>4.2442000000000002</v>
      </c>
    </row>
    <row r="70" spans="1:13" ht="15" customHeight="1">
      <c r="A70" s="246"/>
      <c r="B70" s="254" t="s">
        <v>516</v>
      </c>
      <c r="C70" s="241" t="s">
        <v>519</v>
      </c>
      <c r="D70" s="241" t="s">
        <v>395</v>
      </c>
      <c r="E70" s="254" t="s">
        <v>336</v>
      </c>
      <c r="F70" s="254" t="s">
        <v>324</v>
      </c>
      <c r="G70" s="242">
        <v>397889</v>
      </c>
      <c r="H70" s="242">
        <v>1</v>
      </c>
      <c r="I70" s="242">
        <v>397889</v>
      </c>
      <c r="J70" s="242">
        <v>0.41560000000000002</v>
      </c>
      <c r="K70" s="242">
        <v>165362.67000000001</v>
      </c>
      <c r="L70" s="242">
        <v>4.7946</v>
      </c>
      <c r="M70" s="242">
        <v>0.92559999999999998</v>
      </c>
    </row>
    <row r="71" spans="1:13" ht="15" customHeight="1">
      <c r="A71" s="246"/>
      <c r="B71" s="254" t="s">
        <v>518</v>
      </c>
      <c r="C71" s="241" t="s">
        <v>521</v>
      </c>
      <c r="D71" s="241" t="s">
        <v>396</v>
      </c>
      <c r="E71" s="254" t="s">
        <v>336</v>
      </c>
      <c r="F71" s="254" t="s">
        <v>324</v>
      </c>
      <c r="G71" s="242">
        <v>275069</v>
      </c>
      <c r="H71" s="242">
        <v>1</v>
      </c>
      <c r="I71" s="242">
        <v>275069</v>
      </c>
      <c r="J71" s="242">
        <v>0</v>
      </c>
      <c r="K71" s="242">
        <v>0</v>
      </c>
      <c r="L71" s="242">
        <v>12.2119</v>
      </c>
      <c r="M71" s="242">
        <v>0</v>
      </c>
    </row>
    <row r="72" spans="1:13" ht="15" customHeight="1">
      <c r="A72" s="246"/>
      <c r="B72" s="254" t="s">
        <v>520</v>
      </c>
      <c r="C72" s="241" t="s">
        <v>524</v>
      </c>
      <c r="D72" s="241" t="s">
        <v>397</v>
      </c>
      <c r="E72" s="254" t="s">
        <v>336</v>
      </c>
      <c r="F72" s="254" t="s">
        <v>319</v>
      </c>
      <c r="G72" s="242">
        <v>175078</v>
      </c>
      <c r="H72" s="242">
        <v>1</v>
      </c>
      <c r="I72" s="242">
        <v>175078</v>
      </c>
      <c r="J72" s="242">
        <v>0.59230000000000005</v>
      </c>
      <c r="K72" s="242">
        <v>103698.7</v>
      </c>
      <c r="L72" s="242">
        <v>1.2617</v>
      </c>
      <c r="M72" s="242">
        <v>0.58050000000000002</v>
      </c>
    </row>
    <row r="73" spans="1:13" ht="15" customHeight="1">
      <c r="A73" s="246"/>
      <c r="B73" s="254" t="s">
        <v>522</v>
      </c>
      <c r="C73" s="241" t="s">
        <v>526</v>
      </c>
      <c r="D73" s="241" t="s">
        <v>398</v>
      </c>
      <c r="E73" s="254" t="s">
        <v>336</v>
      </c>
      <c r="F73" s="254" t="s">
        <v>324</v>
      </c>
      <c r="G73" s="242">
        <v>159163</v>
      </c>
      <c r="H73" s="242">
        <v>1</v>
      </c>
      <c r="I73" s="242">
        <v>159163</v>
      </c>
      <c r="J73" s="242">
        <v>0.96989999999999998</v>
      </c>
      <c r="K73" s="242">
        <v>154372.19</v>
      </c>
      <c r="L73" s="242">
        <v>5.2907999999999999</v>
      </c>
      <c r="M73" s="242">
        <v>0.86409999999999998</v>
      </c>
    </row>
    <row r="74" spans="1:13" ht="15" customHeight="1">
      <c r="A74" s="246"/>
      <c r="B74" s="254" t="s">
        <v>523</v>
      </c>
      <c r="C74" s="241" t="s">
        <v>528</v>
      </c>
      <c r="D74" s="241" t="s">
        <v>399</v>
      </c>
      <c r="E74" s="254" t="s">
        <v>336</v>
      </c>
      <c r="F74" s="254" t="s">
        <v>324</v>
      </c>
      <c r="G74" s="242">
        <v>174754</v>
      </c>
      <c r="H74" s="242">
        <v>1</v>
      </c>
      <c r="I74" s="242">
        <v>174754</v>
      </c>
      <c r="J74" s="242">
        <v>0</v>
      </c>
      <c r="K74" s="242">
        <v>0</v>
      </c>
      <c r="L74" s="242">
        <v>3.5647000000000002</v>
      </c>
      <c r="M74" s="242">
        <v>0</v>
      </c>
    </row>
    <row r="75" spans="1:13" ht="15" customHeight="1">
      <c r="A75" s="246"/>
      <c r="B75" s="254" t="s">
        <v>525</v>
      </c>
      <c r="C75" s="241" t="s">
        <v>530</v>
      </c>
      <c r="D75" s="241" t="s">
        <v>400</v>
      </c>
      <c r="E75" s="254" t="s">
        <v>336</v>
      </c>
      <c r="F75" s="254" t="s">
        <v>324</v>
      </c>
      <c r="G75" s="242">
        <v>237008</v>
      </c>
      <c r="H75" s="242">
        <v>1</v>
      </c>
      <c r="I75" s="242">
        <v>237008</v>
      </c>
      <c r="J75" s="242">
        <v>0</v>
      </c>
      <c r="K75" s="242">
        <v>0</v>
      </c>
      <c r="L75" s="242">
        <v>6.3968999999999996</v>
      </c>
      <c r="M75" s="242">
        <v>0</v>
      </c>
    </row>
    <row r="76" spans="1:13" ht="15" customHeight="1">
      <c r="A76" s="246"/>
      <c r="B76" s="254" t="s">
        <v>527</v>
      </c>
      <c r="C76" s="241" t="s">
        <v>532</v>
      </c>
      <c r="D76" s="241" t="s">
        <v>401</v>
      </c>
      <c r="E76" s="254" t="s">
        <v>336</v>
      </c>
      <c r="F76" s="254" t="s">
        <v>324</v>
      </c>
      <c r="G76" s="242">
        <v>92194</v>
      </c>
      <c r="H76" s="242">
        <v>10</v>
      </c>
      <c r="I76" s="242">
        <v>921940</v>
      </c>
      <c r="J76" s="242">
        <v>0</v>
      </c>
      <c r="K76" s="242">
        <v>0</v>
      </c>
      <c r="L76" s="242">
        <v>2.5731999999999999</v>
      </c>
      <c r="M76" s="242">
        <v>0</v>
      </c>
    </row>
    <row r="77" spans="1:13" ht="15" customHeight="1">
      <c r="A77" s="246"/>
      <c r="B77" s="254" t="s">
        <v>529</v>
      </c>
      <c r="C77" s="241" t="s">
        <v>534</v>
      </c>
      <c r="D77" s="241" t="s">
        <v>402</v>
      </c>
      <c r="E77" s="254" t="s">
        <v>336</v>
      </c>
      <c r="F77" s="254" t="s">
        <v>324</v>
      </c>
      <c r="G77" s="242">
        <v>58085</v>
      </c>
      <c r="H77" s="242">
        <v>1</v>
      </c>
      <c r="I77" s="242">
        <v>58085</v>
      </c>
      <c r="J77" s="242">
        <v>0.37880000000000003</v>
      </c>
      <c r="K77" s="242">
        <v>22002.6</v>
      </c>
      <c r="L77" s="242">
        <v>7.2252000000000001</v>
      </c>
      <c r="M77" s="242">
        <v>0.1232</v>
      </c>
    </row>
    <row r="78" spans="1:13" ht="15" customHeight="1">
      <c r="A78" s="246"/>
      <c r="B78" s="254" t="s">
        <v>531</v>
      </c>
      <c r="C78" s="241" t="s">
        <v>536</v>
      </c>
      <c r="D78" s="241" t="s">
        <v>403</v>
      </c>
      <c r="E78" s="254" t="s">
        <v>336</v>
      </c>
      <c r="F78" s="254" t="s">
        <v>324</v>
      </c>
      <c r="G78" s="242">
        <v>166011</v>
      </c>
      <c r="H78" s="242">
        <v>1</v>
      </c>
      <c r="I78" s="242">
        <v>166011</v>
      </c>
      <c r="J78" s="242">
        <v>0.33500000000000002</v>
      </c>
      <c r="K78" s="242">
        <v>55613.69</v>
      </c>
      <c r="L78" s="242">
        <v>0.34399999999999997</v>
      </c>
      <c r="M78" s="242">
        <v>0.31130000000000002</v>
      </c>
    </row>
    <row r="79" spans="1:13" ht="15" customHeight="1">
      <c r="A79" s="246"/>
      <c r="B79" s="254" t="s">
        <v>533</v>
      </c>
      <c r="C79" s="241" t="s">
        <v>538</v>
      </c>
      <c r="D79" s="241" t="s">
        <v>404</v>
      </c>
      <c r="E79" s="254" t="s">
        <v>336</v>
      </c>
      <c r="F79" s="254" t="s">
        <v>324</v>
      </c>
      <c r="G79" s="242">
        <v>782388</v>
      </c>
      <c r="H79" s="242">
        <v>0.92549999999999999</v>
      </c>
      <c r="I79" s="242">
        <v>724093.92</v>
      </c>
      <c r="J79" s="242">
        <v>0.45490000000000003</v>
      </c>
      <c r="K79" s="242">
        <v>355908.3</v>
      </c>
      <c r="L79" s="242">
        <v>7.0345000000000004</v>
      </c>
      <c r="M79" s="242">
        <v>1.9922</v>
      </c>
    </row>
    <row r="80" spans="1:13" ht="15" customHeight="1">
      <c r="A80" s="246"/>
      <c r="B80" s="254" t="s">
        <v>535</v>
      </c>
      <c r="C80" s="241" t="s">
        <v>540</v>
      </c>
      <c r="D80" s="241" t="s">
        <v>405</v>
      </c>
      <c r="E80" s="254" t="s">
        <v>336</v>
      </c>
      <c r="F80" s="254" t="s">
        <v>324</v>
      </c>
      <c r="G80" s="242">
        <v>3669626</v>
      </c>
      <c r="H80" s="242">
        <v>0.32990000000000003</v>
      </c>
      <c r="I80" s="242">
        <v>1210464.96</v>
      </c>
      <c r="J80" s="242">
        <v>0</v>
      </c>
      <c r="K80" s="242">
        <v>0</v>
      </c>
      <c r="L80" s="242">
        <v>43.872399999999999</v>
      </c>
      <c r="M80" s="242">
        <v>0</v>
      </c>
    </row>
    <row r="81" spans="1:13" ht="15" customHeight="1">
      <c r="A81" s="246"/>
      <c r="B81" s="254" t="s">
        <v>537</v>
      </c>
      <c r="C81" s="241" t="s">
        <v>542</v>
      </c>
      <c r="D81" s="241" t="s">
        <v>406</v>
      </c>
      <c r="E81" s="254" t="s">
        <v>336</v>
      </c>
      <c r="F81" s="254" t="s">
        <v>324</v>
      </c>
      <c r="G81" s="242">
        <v>424649</v>
      </c>
      <c r="H81" s="242">
        <v>1</v>
      </c>
      <c r="I81" s="242">
        <v>424649</v>
      </c>
      <c r="J81" s="242">
        <v>0</v>
      </c>
      <c r="K81" s="242">
        <v>0</v>
      </c>
      <c r="L81" s="242">
        <v>2.8437999999999999</v>
      </c>
      <c r="M81" s="242">
        <v>0</v>
      </c>
    </row>
    <row r="82" spans="1:13" ht="15" customHeight="1">
      <c r="A82" s="246"/>
      <c r="B82" s="254" t="s">
        <v>539</v>
      </c>
      <c r="C82" s="241" t="s">
        <v>544</v>
      </c>
      <c r="D82" s="241" t="s">
        <v>407</v>
      </c>
      <c r="E82" s="254" t="s">
        <v>336</v>
      </c>
      <c r="F82" s="254" t="s">
        <v>324</v>
      </c>
      <c r="G82" s="242">
        <v>102350</v>
      </c>
      <c r="H82" s="242">
        <v>1</v>
      </c>
      <c r="I82" s="242">
        <v>102350</v>
      </c>
      <c r="J82" s="242">
        <v>0</v>
      </c>
      <c r="K82" s="242">
        <v>0</v>
      </c>
      <c r="L82" s="242">
        <v>1.4711000000000001</v>
      </c>
      <c r="M82" s="242">
        <v>0</v>
      </c>
    </row>
    <row r="83" spans="1:13" ht="15" customHeight="1">
      <c r="A83" s="246"/>
      <c r="B83" s="254" t="s">
        <v>541</v>
      </c>
      <c r="C83" s="241" t="s">
        <v>546</v>
      </c>
      <c r="D83" s="241" t="s">
        <v>408</v>
      </c>
      <c r="E83" s="254" t="s">
        <v>336</v>
      </c>
      <c r="F83" s="254" t="s">
        <v>324</v>
      </c>
      <c r="G83" s="242">
        <v>69821</v>
      </c>
      <c r="H83" s="242">
        <v>1</v>
      </c>
      <c r="I83" s="242">
        <v>69821</v>
      </c>
      <c r="J83" s="242">
        <v>0.82550000000000001</v>
      </c>
      <c r="K83" s="242">
        <v>57637.24</v>
      </c>
      <c r="L83" s="242">
        <v>1.7415</v>
      </c>
      <c r="M83" s="242">
        <v>0.3226</v>
      </c>
    </row>
    <row r="84" spans="1:13" ht="15" customHeight="1">
      <c r="A84" s="246"/>
      <c r="B84" s="254" t="s">
        <v>543</v>
      </c>
      <c r="C84" s="241" t="s">
        <v>548</v>
      </c>
      <c r="D84" s="241" t="s">
        <v>409</v>
      </c>
      <c r="E84" s="254" t="s">
        <v>371</v>
      </c>
      <c r="F84" s="254" t="s">
        <v>324</v>
      </c>
      <c r="G84" s="242">
        <v>182901</v>
      </c>
      <c r="H84" s="242">
        <v>1</v>
      </c>
      <c r="I84" s="242">
        <v>182901</v>
      </c>
      <c r="J84" s="242">
        <v>0</v>
      </c>
      <c r="K84" s="242">
        <v>0</v>
      </c>
      <c r="L84" s="242">
        <v>1.0764</v>
      </c>
      <c r="M84" s="242">
        <v>0</v>
      </c>
    </row>
    <row r="85" spans="1:13" ht="15" customHeight="1">
      <c r="A85" s="246"/>
      <c r="B85" s="254" t="s">
        <v>545</v>
      </c>
      <c r="C85" s="241" t="s">
        <v>550</v>
      </c>
      <c r="D85" s="241" t="s">
        <v>410</v>
      </c>
      <c r="E85" s="254" t="s">
        <v>336</v>
      </c>
      <c r="F85" s="254" t="s">
        <v>319</v>
      </c>
      <c r="G85" s="242">
        <v>1774423</v>
      </c>
      <c r="H85" s="242">
        <v>0.9889</v>
      </c>
      <c r="I85" s="242">
        <v>1754759.3</v>
      </c>
      <c r="J85" s="242">
        <v>0.25</v>
      </c>
      <c r="K85" s="242">
        <v>443605.75</v>
      </c>
      <c r="L85" s="242">
        <v>0.872</v>
      </c>
      <c r="M85" s="242">
        <v>2.4830999999999999</v>
      </c>
    </row>
    <row r="86" spans="1:13" ht="15" customHeight="1">
      <c r="A86" s="246"/>
      <c r="B86" s="254" t="s">
        <v>547</v>
      </c>
      <c r="C86" s="241" t="s">
        <v>552</v>
      </c>
      <c r="D86" s="241" t="s">
        <v>411</v>
      </c>
      <c r="E86" s="254" t="s">
        <v>336</v>
      </c>
      <c r="F86" s="254" t="s">
        <v>324</v>
      </c>
      <c r="G86" s="242">
        <v>2356430</v>
      </c>
      <c r="H86" s="242">
        <v>0.99860000000000004</v>
      </c>
      <c r="I86" s="242">
        <v>2353123.69</v>
      </c>
      <c r="J86" s="242">
        <v>0.02</v>
      </c>
      <c r="K86" s="242">
        <v>47128.6</v>
      </c>
      <c r="L86" s="242">
        <v>0.89629999999999999</v>
      </c>
      <c r="M86" s="242">
        <v>0.26379999999999998</v>
      </c>
    </row>
    <row r="87" spans="1:13" ht="15" customHeight="1">
      <c r="A87" s="246"/>
      <c r="B87" s="254" t="s">
        <v>549</v>
      </c>
      <c r="C87" s="241" t="s">
        <v>554</v>
      </c>
      <c r="D87" s="241" t="s">
        <v>412</v>
      </c>
      <c r="E87" s="254" t="s">
        <v>336</v>
      </c>
      <c r="F87" s="254" t="s">
        <v>324</v>
      </c>
      <c r="G87" s="242">
        <v>273619</v>
      </c>
      <c r="H87" s="242">
        <v>1</v>
      </c>
      <c r="I87" s="242">
        <v>273619</v>
      </c>
      <c r="J87" s="242">
        <v>0</v>
      </c>
      <c r="K87" s="242">
        <v>0</v>
      </c>
      <c r="L87" s="242">
        <v>1.6942999999999999</v>
      </c>
      <c r="M87" s="242">
        <v>0</v>
      </c>
    </row>
    <row r="88" spans="1:13" ht="15" customHeight="1">
      <c r="A88" s="246"/>
      <c r="B88" s="254" t="s">
        <v>551</v>
      </c>
      <c r="C88" s="241" t="s">
        <v>556</v>
      </c>
      <c r="D88" s="241" t="s">
        <v>413</v>
      </c>
      <c r="E88" s="254" t="s">
        <v>336</v>
      </c>
      <c r="F88" s="254" t="s">
        <v>324</v>
      </c>
      <c r="G88" s="242">
        <v>551137</v>
      </c>
      <c r="H88" s="242">
        <v>1</v>
      </c>
      <c r="I88" s="242">
        <v>551137</v>
      </c>
      <c r="J88" s="242">
        <v>8.5999999999999993E-2</v>
      </c>
      <c r="K88" s="242">
        <v>47397.78</v>
      </c>
      <c r="L88" s="242">
        <v>2.7654999999999998</v>
      </c>
      <c r="M88" s="242">
        <v>0.26529999999999998</v>
      </c>
    </row>
    <row r="89" spans="1:13" ht="15" customHeight="1">
      <c r="A89" s="246"/>
      <c r="B89" s="254" t="s">
        <v>553</v>
      </c>
      <c r="C89" s="241" t="s">
        <v>558</v>
      </c>
      <c r="D89" s="241" t="s">
        <v>414</v>
      </c>
      <c r="E89" s="254" t="s">
        <v>336</v>
      </c>
      <c r="F89" s="254" t="s">
        <v>324</v>
      </c>
      <c r="G89" s="242">
        <v>2961139</v>
      </c>
      <c r="H89" s="242">
        <v>1.0093000000000001</v>
      </c>
      <c r="I89" s="242">
        <v>2988533.09</v>
      </c>
      <c r="J89" s="242">
        <v>0.42070000000000002</v>
      </c>
      <c r="K89" s="242">
        <v>1245751.18</v>
      </c>
      <c r="L89" s="242">
        <v>18.0562</v>
      </c>
      <c r="M89" s="242">
        <v>6.9730999999999996</v>
      </c>
    </row>
    <row r="90" spans="1:13" ht="15" customHeight="1">
      <c r="A90" s="246"/>
      <c r="B90" s="254" t="s">
        <v>555</v>
      </c>
      <c r="C90" s="241" t="s">
        <v>560</v>
      </c>
      <c r="D90" s="241" t="s">
        <v>415</v>
      </c>
      <c r="E90" s="254" t="s">
        <v>336</v>
      </c>
      <c r="F90" s="254" t="s">
        <v>324</v>
      </c>
      <c r="G90" s="242">
        <v>1220</v>
      </c>
      <c r="H90" s="242">
        <v>150.75</v>
      </c>
      <c r="I90" s="242">
        <v>183915</v>
      </c>
      <c r="J90" s="242">
        <v>150</v>
      </c>
      <c r="K90" s="242">
        <v>183000</v>
      </c>
      <c r="L90" s="242">
        <v>4.3006000000000002</v>
      </c>
      <c r="M90" s="242">
        <v>1.0243</v>
      </c>
    </row>
    <row r="91" spans="1:13" ht="15" customHeight="1">
      <c r="A91" s="246"/>
      <c r="B91" s="254" t="s">
        <v>557</v>
      </c>
      <c r="C91" s="241" t="s">
        <v>562</v>
      </c>
      <c r="D91" s="241" t="s">
        <v>416</v>
      </c>
      <c r="E91" s="254" t="s">
        <v>336</v>
      </c>
      <c r="F91" s="254" t="s">
        <v>324</v>
      </c>
      <c r="G91" s="242">
        <v>334414</v>
      </c>
      <c r="H91" s="242">
        <v>1</v>
      </c>
      <c r="I91" s="242">
        <v>334414</v>
      </c>
      <c r="J91" s="242">
        <v>0</v>
      </c>
      <c r="K91" s="242">
        <v>0</v>
      </c>
      <c r="L91" s="242">
        <v>25.589700000000001</v>
      </c>
      <c r="M91" s="242">
        <v>0</v>
      </c>
    </row>
    <row r="92" spans="1:13" ht="15" customHeight="1">
      <c r="A92" s="246"/>
      <c r="B92" s="254" t="s">
        <v>559</v>
      </c>
      <c r="C92" s="241" t="s">
        <v>564</v>
      </c>
      <c r="D92" s="241" t="s">
        <v>417</v>
      </c>
      <c r="E92" s="254" t="s">
        <v>336</v>
      </c>
      <c r="F92" s="254" t="s">
        <v>319</v>
      </c>
      <c r="G92" s="242">
        <v>2380008</v>
      </c>
      <c r="H92" s="242">
        <v>1.0311999999999999</v>
      </c>
      <c r="I92" s="242">
        <v>2454283.88</v>
      </c>
      <c r="J92" s="242">
        <v>1.64</v>
      </c>
      <c r="K92" s="242">
        <v>3903213.12</v>
      </c>
      <c r="L92" s="242">
        <v>0.48430000000000001</v>
      </c>
      <c r="M92" s="242">
        <v>21.848299999999998</v>
      </c>
    </row>
    <row r="93" spans="1:13" ht="15" customHeight="1">
      <c r="A93" s="246"/>
      <c r="B93" s="254" t="s">
        <v>561</v>
      </c>
      <c r="C93" s="241" t="s">
        <v>566</v>
      </c>
      <c r="D93" s="241" t="s">
        <v>418</v>
      </c>
      <c r="E93" s="254" t="s">
        <v>336</v>
      </c>
      <c r="F93" s="254" t="s">
        <v>324</v>
      </c>
      <c r="G93" s="242">
        <v>6333</v>
      </c>
      <c r="H93" s="242">
        <v>10</v>
      </c>
      <c r="I93" s="242">
        <v>63330</v>
      </c>
      <c r="J93" s="242">
        <v>1</v>
      </c>
      <c r="K93" s="242">
        <v>6333</v>
      </c>
      <c r="L93" s="242">
        <v>0.46350000000000002</v>
      </c>
      <c r="M93" s="242">
        <v>3.5400000000000001E-2</v>
      </c>
    </row>
    <row r="94" spans="1:13" ht="15" customHeight="1">
      <c r="A94" s="246"/>
      <c r="B94" s="254" t="s">
        <v>563</v>
      </c>
      <c r="C94" s="241" t="s">
        <v>568</v>
      </c>
      <c r="D94" s="241" t="s">
        <v>419</v>
      </c>
      <c r="E94" s="254" t="s">
        <v>336</v>
      </c>
      <c r="F94" s="254" t="s">
        <v>324</v>
      </c>
      <c r="G94" s="242">
        <v>1314838</v>
      </c>
      <c r="H94" s="242">
        <v>0.4526</v>
      </c>
      <c r="I94" s="242">
        <v>595073.86</v>
      </c>
      <c r="J94" s="242">
        <v>0</v>
      </c>
      <c r="K94" s="242">
        <v>0</v>
      </c>
      <c r="L94" s="242">
        <v>4.9565999999999999</v>
      </c>
      <c r="M94" s="242">
        <v>0</v>
      </c>
    </row>
    <row r="95" spans="1:13" ht="15" customHeight="1">
      <c r="A95" s="246"/>
      <c r="B95" s="254" t="s">
        <v>565</v>
      </c>
      <c r="C95" s="241" t="s">
        <v>570</v>
      </c>
      <c r="D95" s="241" t="s">
        <v>420</v>
      </c>
      <c r="E95" s="254" t="s">
        <v>336</v>
      </c>
      <c r="F95" s="254" t="s">
        <v>324</v>
      </c>
      <c r="G95" s="242">
        <v>41486</v>
      </c>
      <c r="H95" s="242">
        <v>1</v>
      </c>
      <c r="I95" s="242">
        <v>41486</v>
      </c>
      <c r="J95" s="242">
        <v>0.67190000000000005</v>
      </c>
      <c r="K95" s="242">
        <v>27874.44</v>
      </c>
      <c r="L95" s="242">
        <v>2.1934999999999998</v>
      </c>
      <c r="M95" s="242">
        <v>0.156</v>
      </c>
    </row>
    <row r="96" spans="1:13" ht="15" customHeight="1">
      <c r="A96" s="246"/>
      <c r="B96" s="254" t="s">
        <v>567</v>
      </c>
      <c r="C96" s="241" t="s">
        <v>572</v>
      </c>
      <c r="D96" s="241" t="s">
        <v>421</v>
      </c>
      <c r="E96" s="254" t="s">
        <v>336</v>
      </c>
      <c r="F96" s="254" t="s">
        <v>324</v>
      </c>
      <c r="G96" s="242">
        <v>318064</v>
      </c>
      <c r="H96" s="242">
        <v>0.80630000000000002</v>
      </c>
      <c r="I96" s="242">
        <v>256443.75</v>
      </c>
      <c r="J96" s="242">
        <v>0.37759999999999999</v>
      </c>
      <c r="K96" s="242">
        <v>120100.97</v>
      </c>
      <c r="L96" s="242">
        <v>21.076699999999999</v>
      </c>
      <c r="M96" s="242">
        <v>0.67230000000000001</v>
      </c>
    </row>
    <row r="97" spans="1:13" ht="15" customHeight="1">
      <c r="A97" s="246"/>
      <c r="B97" s="254" t="s">
        <v>569</v>
      </c>
      <c r="C97" s="241" t="s">
        <v>574</v>
      </c>
      <c r="D97" s="241" t="s">
        <v>422</v>
      </c>
      <c r="E97" s="254" t="s">
        <v>336</v>
      </c>
      <c r="F97" s="254" t="s">
        <v>319</v>
      </c>
      <c r="G97" s="242">
        <v>35</v>
      </c>
      <c r="H97" s="242">
        <v>0.26669999999999999</v>
      </c>
      <c r="I97" s="242">
        <v>9.33</v>
      </c>
      <c r="J97" s="242">
        <v>0.04</v>
      </c>
      <c r="K97" s="242">
        <v>1.4</v>
      </c>
      <c r="L97" s="242">
        <v>7.0000000000000007E-2</v>
      </c>
      <c r="M97" s="242">
        <v>0</v>
      </c>
    </row>
    <row r="98" spans="1:13" ht="15" customHeight="1">
      <c r="A98" s="246"/>
      <c r="B98" s="254" t="s">
        <v>571</v>
      </c>
      <c r="C98" s="241" t="s">
        <v>576</v>
      </c>
      <c r="D98" s="241" t="s">
        <v>423</v>
      </c>
      <c r="E98" s="254" t="s">
        <v>336</v>
      </c>
      <c r="F98" s="254" t="s">
        <v>324</v>
      </c>
      <c r="G98" s="242">
        <v>408000</v>
      </c>
      <c r="H98" s="242">
        <v>0.25119999999999998</v>
      </c>
      <c r="I98" s="242">
        <v>102510</v>
      </c>
      <c r="J98" s="242">
        <v>0</v>
      </c>
      <c r="K98" s="242">
        <v>0</v>
      </c>
      <c r="L98" s="242">
        <v>16.761199999999999</v>
      </c>
      <c r="M98" s="242">
        <v>0</v>
      </c>
    </row>
    <row r="99" spans="1:13" ht="15" customHeight="1">
      <c r="A99" s="246"/>
      <c r="B99" s="254" t="s">
        <v>573</v>
      </c>
      <c r="C99" s="241" t="s">
        <v>578</v>
      </c>
      <c r="D99" s="241" t="s">
        <v>424</v>
      </c>
      <c r="E99" s="254" t="s">
        <v>336</v>
      </c>
      <c r="F99" s="254" t="s">
        <v>324</v>
      </c>
      <c r="G99" s="242">
        <v>686382</v>
      </c>
      <c r="H99" s="242">
        <v>1</v>
      </c>
      <c r="I99" s="242">
        <v>686382</v>
      </c>
      <c r="J99" s="242">
        <v>0</v>
      </c>
      <c r="K99" s="242">
        <v>0</v>
      </c>
      <c r="L99" s="242">
        <v>2.0316999999999998</v>
      </c>
      <c r="M99" s="242">
        <v>0</v>
      </c>
    </row>
    <row r="100" spans="1:13" ht="15" customHeight="1">
      <c r="A100" s="246"/>
      <c r="B100" s="254" t="s">
        <v>575</v>
      </c>
      <c r="C100" s="241" t="s">
        <v>580</v>
      </c>
      <c r="D100" s="241" t="s">
        <v>425</v>
      </c>
      <c r="E100" s="254" t="s">
        <v>336</v>
      </c>
      <c r="F100" s="254" t="s">
        <v>324</v>
      </c>
      <c r="G100" s="242">
        <v>664191</v>
      </c>
      <c r="H100" s="242">
        <v>1</v>
      </c>
      <c r="I100" s="242">
        <v>664191</v>
      </c>
      <c r="J100" s="242">
        <v>0</v>
      </c>
      <c r="K100" s="242">
        <v>0</v>
      </c>
      <c r="L100" s="242">
        <v>7.0114999999999998</v>
      </c>
      <c r="M100" s="242">
        <v>0</v>
      </c>
    </row>
    <row r="101" spans="1:13" ht="15" customHeight="1">
      <c r="A101" s="246"/>
      <c r="B101" s="345" t="s">
        <v>581</v>
      </c>
      <c r="C101" s="345"/>
      <c r="D101" s="345"/>
      <c r="E101" s="345"/>
      <c r="F101" s="345"/>
      <c r="G101" s="345"/>
      <c r="H101" s="345"/>
      <c r="I101" s="243">
        <v>48719111.350000001</v>
      </c>
      <c r="J101" s="255" t="s">
        <v>334</v>
      </c>
      <c r="K101" s="243">
        <v>14293803.73</v>
      </c>
      <c r="L101" s="255" t="s">
        <v>334</v>
      </c>
      <c r="M101" s="243">
        <v>80.009699999999995</v>
      </c>
    </row>
    <row r="102" spans="1:13">
      <c r="A102" s="246"/>
      <c r="B102" s="346" t="s">
        <v>582</v>
      </c>
      <c r="C102" s="346"/>
      <c r="D102" s="346"/>
      <c r="E102" s="346"/>
      <c r="F102" s="346"/>
      <c r="G102" s="346"/>
      <c r="H102" s="346"/>
      <c r="I102" s="238">
        <v>50899013.439999998</v>
      </c>
      <c r="J102" s="256" t="s">
        <v>334</v>
      </c>
      <c r="K102" s="238">
        <v>16104236.32</v>
      </c>
      <c r="L102" s="256" t="s">
        <v>334</v>
      </c>
      <c r="M102" s="238">
        <v>90.143699999999995</v>
      </c>
    </row>
    <row r="103" spans="1:13">
      <c r="A103" s="246"/>
      <c r="B103" s="249"/>
      <c r="C103" s="249"/>
      <c r="D103" s="249"/>
      <c r="E103" s="249"/>
      <c r="F103" s="249"/>
      <c r="G103" s="249"/>
      <c r="H103" s="249"/>
      <c r="I103" s="250"/>
      <c r="J103" s="249"/>
      <c r="K103" s="250"/>
      <c r="L103" s="249"/>
      <c r="M103" s="250"/>
    </row>
    <row r="104" spans="1:13">
      <c r="A104" s="246"/>
      <c r="B104" s="246"/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</row>
    <row r="105" spans="1:13" ht="15" customHeight="1">
      <c r="A105" s="349" t="s">
        <v>894</v>
      </c>
      <c r="B105" s="349"/>
      <c r="C105" s="349"/>
      <c r="D105" s="349"/>
      <c r="E105" s="349"/>
      <c r="F105" s="349"/>
      <c r="G105" s="349"/>
      <c r="H105" s="349"/>
      <c r="I105" s="349"/>
      <c r="J105" s="349"/>
      <c r="K105" s="349"/>
      <c r="L105" s="349"/>
      <c r="M105" s="349"/>
    </row>
    <row r="106" spans="1:13" ht="15" customHeight="1">
      <c r="A106" s="246"/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</row>
    <row r="107" spans="1:13" ht="15" customHeight="1">
      <c r="A107" s="347" t="s">
        <v>333</v>
      </c>
      <c r="B107" s="347"/>
      <c r="C107" s="347"/>
      <c r="D107" s="347"/>
      <c r="E107" s="347"/>
      <c r="F107" s="347"/>
      <c r="G107" s="347"/>
      <c r="H107" s="347"/>
      <c r="I107" s="347"/>
      <c r="J107" s="347"/>
      <c r="K107" s="347"/>
      <c r="L107" s="347"/>
      <c r="M107" s="347"/>
    </row>
    <row r="108" spans="1:13" ht="52.5">
      <c r="A108" s="246"/>
      <c r="B108" s="253" t="s">
        <v>426</v>
      </c>
      <c r="C108" s="239" t="s">
        <v>427</v>
      </c>
      <c r="D108" s="239" t="s">
        <v>428</v>
      </c>
      <c r="E108" s="239" t="s">
        <v>307</v>
      </c>
      <c r="F108" s="239" t="s">
        <v>429</v>
      </c>
      <c r="G108" s="239" t="s">
        <v>430</v>
      </c>
      <c r="H108" s="239" t="s">
        <v>431</v>
      </c>
      <c r="I108" s="239" t="s">
        <v>432</v>
      </c>
      <c r="J108" s="239" t="s">
        <v>433</v>
      </c>
      <c r="K108" s="239" t="s">
        <v>434</v>
      </c>
      <c r="L108" s="239" t="s">
        <v>435</v>
      </c>
      <c r="M108" s="239" t="s">
        <v>436</v>
      </c>
    </row>
    <row r="109" spans="1:13">
      <c r="A109" s="246"/>
      <c r="B109" s="240" t="s">
        <v>319</v>
      </c>
      <c r="C109" s="348" t="s">
        <v>320</v>
      </c>
      <c r="D109" s="348"/>
      <c r="E109" s="348" t="s">
        <v>334</v>
      </c>
      <c r="F109" s="348"/>
      <c r="G109" s="240" t="s">
        <v>321</v>
      </c>
      <c r="H109" s="240" t="s">
        <v>322</v>
      </c>
      <c r="I109" s="240" t="s">
        <v>437</v>
      </c>
      <c r="J109" s="240" t="s">
        <v>324</v>
      </c>
      <c r="K109" s="240" t="s">
        <v>438</v>
      </c>
      <c r="L109" s="240" t="s">
        <v>326</v>
      </c>
      <c r="M109" s="240" t="s">
        <v>327</v>
      </c>
    </row>
    <row r="110" spans="1:13" ht="15" customHeight="1">
      <c r="A110" s="246"/>
      <c r="B110" s="254" t="s">
        <v>577</v>
      </c>
      <c r="C110" s="241" t="s">
        <v>584</v>
      </c>
      <c r="D110" s="241" t="s">
        <v>335</v>
      </c>
      <c r="E110" s="254" t="s">
        <v>336</v>
      </c>
      <c r="F110" s="254" t="s">
        <v>323</v>
      </c>
      <c r="G110" s="242">
        <v>20000</v>
      </c>
      <c r="H110" s="242">
        <v>4.4699999999999997E-2</v>
      </c>
      <c r="I110" s="242">
        <v>893.42</v>
      </c>
      <c r="J110" s="242">
        <v>6.7500000000000004E-2</v>
      </c>
      <c r="K110" s="242">
        <v>1350</v>
      </c>
      <c r="L110" s="242">
        <v>9.4999999999999998E-3</v>
      </c>
      <c r="M110" s="242">
        <v>7.6E-3</v>
      </c>
    </row>
    <row r="111" spans="1:13" ht="15" customHeight="1">
      <c r="A111" s="246"/>
      <c r="B111" s="254" t="s">
        <v>579</v>
      </c>
      <c r="C111" s="241" t="s">
        <v>585</v>
      </c>
      <c r="D111" s="241" t="s">
        <v>345</v>
      </c>
      <c r="E111" s="254" t="s">
        <v>336</v>
      </c>
      <c r="F111" s="254" t="s">
        <v>323</v>
      </c>
      <c r="G111" s="242">
        <v>4477792</v>
      </c>
      <c r="H111" s="242">
        <v>8.6900000000000005E-2</v>
      </c>
      <c r="I111" s="242">
        <v>388909.79</v>
      </c>
      <c r="J111" s="242">
        <v>3.9199999999999999E-2</v>
      </c>
      <c r="K111" s="242">
        <v>175529.45</v>
      </c>
      <c r="L111" s="242">
        <v>2.9293999999999998</v>
      </c>
      <c r="M111" s="242">
        <v>0.98250000000000004</v>
      </c>
    </row>
    <row r="112" spans="1:13" ht="15" customHeight="1">
      <c r="A112" s="246"/>
      <c r="B112" s="345" t="s">
        <v>449</v>
      </c>
      <c r="C112" s="345"/>
      <c r="D112" s="345"/>
      <c r="E112" s="345"/>
      <c r="F112" s="345"/>
      <c r="G112" s="345"/>
      <c r="H112" s="345"/>
      <c r="I112" s="243">
        <v>389803.21</v>
      </c>
      <c r="J112" s="255" t="s">
        <v>334</v>
      </c>
      <c r="K112" s="243">
        <v>176879.45</v>
      </c>
      <c r="L112" s="255" t="s">
        <v>334</v>
      </c>
      <c r="M112" s="243">
        <v>0.99009999999999998</v>
      </c>
    </row>
    <row r="113" spans="1:13" ht="15" customHeight="1">
      <c r="A113" s="246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</row>
    <row r="114" spans="1:13" ht="15" customHeight="1">
      <c r="A114" s="347" t="s">
        <v>358</v>
      </c>
      <c r="B114" s="347"/>
      <c r="C114" s="347"/>
      <c r="D114" s="347"/>
      <c r="E114" s="347"/>
      <c r="F114" s="347"/>
      <c r="G114" s="347"/>
      <c r="H114" s="347"/>
      <c r="I114" s="347"/>
      <c r="J114" s="347"/>
      <c r="K114" s="347"/>
      <c r="L114" s="347"/>
      <c r="M114" s="347"/>
    </row>
    <row r="115" spans="1:13" ht="52.5">
      <c r="A115" s="246"/>
      <c r="B115" s="253" t="s">
        <v>426</v>
      </c>
      <c r="C115" s="239" t="s">
        <v>427</v>
      </c>
      <c r="D115" s="239" t="s">
        <v>428</v>
      </c>
      <c r="E115" s="239" t="s">
        <v>307</v>
      </c>
      <c r="F115" s="239" t="s">
        <v>429</v>
      </c>
      <c r="G115" s="239" t="s">
        <v>430</v>
      </c>
      <c r="H115" s="239" t="s">
        <v>431</v>
      </c>
      <c r="I115" s="239" t="s">
        <v>432</v>
      </c>
      <c r="J115" s="239" t="s">
        <v>433</v>
      </c>
      <c r="K115" s="239" t="s">
        <v>434</v>
      </c>
      <c r="L115" s="239" t="s">
        <v>435</v>
      </c>
      <c r="M115" s="239" t="s">
        <v>436</v>
      </c>
    </row>
    <row r="116" spans="1:13">
      <c r="A116" s="246"/>
      <c r="B116" s="240" t="s">
        <v>319</v>
      </c>
      <c r="C116" s="348" t="s">
        <v>320</v>
      </c>
      <c r="D116" s="348"/>
      <c r="E116" s="348" t="s">
        <v>334</v>
      </c>
      <c r="F116" s="348"/>
      <c r="G116" s="240" t="s">
        <v>321</v>
      </c>
      <c r="H116" s="240" t="s">
        <v>322</v>
      </c>
      <c r="I116" s="240" t="s">
        <v>437</v>
      </c>
      <c r="J116" s="240" t="s">
        <v>324</v>
      </c>
      <c r="K116" s="240" t="s">
        <v>438</v>
      </c>
      <c r="L116" s="240" t="s">
        <v>326</v>
      </c>
      <c r="M116" s="240" t="s">
        <v>327</v>
      </c>
    </row>
    <row r="117" spans="1:13">
      <c r="A117" s="246"/>
      <c r="B117" s="254" t="s">
        <v>583</v>
      </c>
      <c r="C117" s="241" t="s">
        <v>586</v>
      </c>
      <c r="D117" s="241" t="s">
        <v>363</v>
      </c>
      <c r="E117" s="254" t="s">
        <v>336</v>
      </c>
      <c r="F117" s="254" t="s">
        <v>332</v>
      </c>
      <c r="G117" s="242">
        <v>125933</v>
      </c>
      <c r="H117" s="242">
        <v>11.882999999999999</v>
      </c>
      <c r="I117" s="242">
        <v>1496458.79</v>
      </c>
      <c r="J117" s="242">
        <v>6.3563999999999998</v>
      </c>
      <c r="K117" s="242">
        <v>800480.52</v>
      </c>
      <c r="L117" s="242">
        <v>5.4684999999999997</v>
      </c>
      <c r="M117" s="242">
        <v>4.4806999999999997</v>
      </c>
    </row>
    <row r="118" spans="1:13" ht="15" customHeight="1">
      <c r="A118" s="246"/>
      <c r="B118" s="345" t="s">
        <v>581</v>
      </c>
      <c r="C118" s="345"/>
      <c r="D118" s="345"/>
      <c r="E118" s="345"/>
      <c r="F118" s="345"/>
      <c r="G118" s="345"/>
      <c r="H118" s="345"/>
      <c r="I118" s="243">
        <v>1496458.79</v>
      </c>
      <c r="J118" s="255" t="s">
        <v>334</v>
      </c>
      <c r="K118" s="243">
        <v>800480.52</v>
      </c>
      <c r="L118" s="255" t="s">
        <v>334</v>
      </c>
      <c r="M118" s="243">
        <v>4.4806999999999997</v>
      </c>
    </row>
    <row r="119" spans="1:13">
      <c r="A119" s="246"/>
      <c r="B119" s="346" t="s">
        <v>587</v>
      </c>
      <c r="C119" s="346"/>
      <c r="D119" s="346"/>
      <c r="E119" s="346"/>
      <c r="F119" s="346"/>
      <c r="G119" s="346"/>
      <c r="H119" s="346"/>
      <c r="I119" s="238">
        <v>1886262</v>
      </c>
      <c r="J119" s="256" t="s">
        <v>334</v>
      </c>
      <c r="K119" s="238">
        <v>977359.97</v>
      </c>
      <c r="L119" s="256" t="s">
        <v>334</v>
      </c>
      <c r="M119" s="238">
        <v>5.4707999999999997</v>
      </c>
    </row>
    <row r="120" spans="1:13" ht="15" customHeight="1">
      <c r="A120" s="246"/>
      <c r="B120" s="346" t="s">
        <v>588</v>
      </c>
      <c r="C120" s="346"/>
      <c r="D120" s="346"/>
      <c r="E120" s="346"/>
      <c r="F120" s="346"/>
      <c r="G120" s="346"/>
      <c r="H120" s="346"/>
      <c r="I120" s="238">
        <v>52785275.439999998</v>
      </c>
      <c r="J120" s="256" t="s">
        <v>334</v>
      </c>
      <c r="K120" s="238">
        <v>17081596.289999999</v>
      </c>
      <c r="L120" s="256" t="s">
        <v>334</v>
      </c>
      <c r="M120" s="238">
        <v>95.614400000000003</v>
      </c>
    </row>
    <row r="121" spans="1:13">
      <c r="A121" s="248"/>
      <c r="B121" s="346" t="s">
        <v>592</v>
      </c>
      <c r="C121" s="346"/>
      <c r="D121" s="346"/>
      <c r="E121" s="346"/>
      <c r="F121" s="350">
        <v>391166</v>
      </c>
      <c r="G121" s="350"/>
      <c r="H121" s="238">
        <v>410878.87</v>
      </c>
      <c r="I121" s="351">
        <v>0</v>
      </c>
      <c r="J121" s="351"/>
      <c r="K121" s="238">
        <v>2.1677</v>
      </c>
      <c r="L121" s="247"/>
      <c r="M121" s="247"/>
    </row>
    <row r="122" spans="1:13">
      <c r="A122" s="248"/>
      <c r="B122" s="346" t="s">
        <v>593</v>
      </c>
      <c r="C122" s="346"/>
      <c r="D122" s="346"/>
      <c r="E122" s="346"/>
      <c r="F122" s="350">
        <v>391166</v>
      </c>
      <c r="G122" s="350"/>
      <c r="H122" s="238">
        <v>410878.87</v>
      </c>
      <c r="I122" s="351">
        <v>0</v>
      </c>
      <c r="J122" s="351"/>
      <c r="K122" s="238">
        <v>2.1677</v>
      </c>
      <c r="L122" s="247"/>
      <c r="M122" s="247"/>
    </row>
    <row r="123" spans="1:13">
      <c r="A123" s="248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</row>
    <row r="124" spans="1:13">
      <c r="A124" s="248"/>
      <c r="B124" s="357"/>
      <c r="C124" s="346"/>
      <c r="D124" s="346"/>
      <c r="E124" s="346"/>
      <c r="F124" s="346"/>
      <c r="G124" s="346"/>
      <c r="H124" s="346"/>
      <c r="I124" s="346"/>
      <c r="J124" s="346"/>
      <c r="K124" s="346"/>
      <c r="L124" s="346"/>
      <c r="M124" s="247"/>
    </row>
    <row r="125" spans="1:13" ht="42">
      <c r="A125" s="248"/>
      <c r="B125" s="247"/>
      <c r="C125" s="356" t="s">
        <v>427</v>
      </c>
      <c r="D125" s="356"/>
      <c r="E125" s="239" t="s">
        <v>428</v>
      </c>
      <c r="F125" s="239" t="s">
        <v>594</v>
      </c>
      <c r="G125" s="356" t="s">
        <v>590</v>
      </c>
      <c r="H125" s="356"/>
      <c r="I125" s="239" t="s">
        <v>434</v>
      </c>
      <c r="J125" s="356" t="s">
        <v>591</v>
      </c>
      <c r="K125" s="356"/>
      <c r="L125" s="239"/>
      <c r="M125" s="247"/>
    </row>
    <row r="126" spans="1:13">
      <c r="A126" s="248"/>
      <c r="B126" s="247"/>
      <c r="C126" s="348" t="s">
        <v>320</v>
      </c>
      <c r="D126" s="348"/>
      <c r="E126" s="240" t="s">
        <v>322</v>
      </c>
      <c r="F126" s="240" t="s">
        <v>323</v>
      </c>
      <c r="G126" s="348" t="s">
        <v>324</v>
      </c>
      <c r="H126" s="348"/>
      <c r="I126" s="240" t="s">
        <v>326</v>
      </c>
      <c r="J126" s="348" t="s">
        <v>327</v>
      </c>
      <c r="K126" s="348"/>
      <c r="L126" s="240"/>
      <c r="M126" s="247"/>
    </row>
    <row r="127" spans="1:13">
      <c r="A127" s="248"/>
      <c r="B127" s="247"/>
      <c r="C127" s="352" t="s">
        <v>595</v>
      </c>
      <c r="D127" s="352"/>
      <c r="E127" s="241" t="s">
        <v>354</v>
      </c>
      <c r="F127" s="242">
        <v>335.19639999999998</v>
      </c>
      <c r="G127" s="353">
        <v>33519.64</v>
      </c>
      <c r="H127" s="353"/>
      <c r="I127" s="242">
        <v>52638.47</v>
      </c>
      <c r="J127" s="353">
        <v>1.2601</v>
      </c>
      <c r="K127" s="353"/>
      <c r="L127" s="242"/>
      <c r="M127" s="247"/>
    </row>
    <row r="128" spans="1:13">
      <c r="A128" s="248"/>
      <c r="B128" s="247"/>
      <c r="C128" s="345"/>
      <c r="D128" s="345"/>
      <c r="E128" s="345"/>
      <c r="F128" s="345"/>
      <c r="G128" s="354">
        <v>33519.64</v>
      </c>
      <c r="H128" s="354"/>
      <c r="I128" s="243">
        <v>52638.47</v>
      </c>
      <c r="J128" s="355">
        <v>0</v>
      </c>
      <c r="K128" s="355"/>
      <c r="L128" s="243"/>
      <c r="M128" s="247"/>
    </row>
    <row r="129" spans="1:13">
      <c r="A129" s="248"/>
      <c r="B129" s="247"/>
      <c r="C129" s="346"/>
      <c r="D129" s="346"/>
      <c r="E129" s="346"/>
      <c r="F129" s="346"/>
      <c r="G129" s="350">
        <v>33519.64</v>
      </c>
      <c r="H129" s="350"/>
      <c r="I129" s="238">
        <v>52638.47</v>
      </c>
      <c r="J129" s="351">
        <v>0</v>
      </c>
      <c r="K129" s="351"/>
      <c r="L129" s="238"/>
      <c r="M129" s="247"/>
    </row>
    <row r="130" spans="1:13">
      <c r="A130" s="248"/>
      <c r="B130" s="248"/>
      <c r="C130" s="249"/>
      <c r="D130" s="249"/>
      <c r="E130" s="249"/>
      <c r="F130" s="249"/>
      <c r="G130" s="250"/>
      <c r="H130" s="250"/>
      <c r="I130" s="250"/>
      <c r="J130" s="251"/>
      <c r="K130" s="251"/>
      <c r="L130" s="250"/>
      <c r="M130" s="248"/>
    </row>
    <row r="131" spans="1:13">
      <c r="A131" s="248"/>
      <c r="B131" s="248"/>
      <c r="C131" s="249"/>
      <c r="D131" s="249"/>
      <c r="E131" s="249"/>
      <c r="F131" s="249"/>
      <c r="G131" s="250"/>
      <c r="H131" s="250"/>
      <c r="I131" s="250"/>
      <c r="J131" s="251"/>
      <c r="K131" s="251"/>
      <c r="L131" s="250"/>
      <c r="M131" s="248"/>
    </row>
    <row r="132" spans="1:13">
      <c r="A132" s="248"/>
      <c r="B132" s="248"/>
      <c r="C132" s="249"/>
      <c r="D132" s="249"/>
      <c r="E132" s="249"/>
      <c r="F132" s="249"/>
      <c r="G132" s="250"/>
      <c r="H132" s="250"/>
      <c r="I132" s="250"/>
      <c r="J132" s="251"/>
      <c r="K132" s="251"/>
      <c r="L132" s="250"/>
      <c r="M132" s="248"/>
    </row>
    <row r="133" spans="1:13">
      <c r="A133" s="248"/>
      <c r="B133" s="349"/>
      <c r="C133" s="349"/>
      <c r="D133" s="349"/>
      <c r="E133" s="349"/>
      <c r="F133" s="349"/>
      <c r="G133" s="349"/>
      <c r="H133" s="349"/>
      <c r="I133" s="349"/>
      <c r="J133" s="349"/>
      <c r="K133" s="349"/>
      <c r="L133" s="349"/>
      <c r="M133" s="248"/>
    </row>
    <row r="134" spans="1:13" ht="42">
      <c r="A134" s="248"/>
      <c r="B134" s="247"/>
      <c r="C134" s="356" t="s">
        <v>427</v>
      </c>
      <c r="D134" s="356"/>
      <c r="E134" s="239" t="s">
        <v>428</v>
      </c>
      <c r="F134" s="239" t="s">
        <v>594</v>
      </c>
      <c r="G134" s="356" t="s">
        <v>590</v>
      </c>
      <c r="H134" s="356"/>
      <c r="I134" s="239" t="s">
        <v>434</v>
      </c>
      <c r="J134" s="356" t="s">
        <v>591</v>
      </c>
      <c r="K134" s="356"/>
      <c r="L134" s="239"/>
      <c r="M134" s="247"/>
    </row>
    <row r="135" spans="1:13">
      <c r="A135" s="248"/>
      <c r="B135" s="247"/>
      <c r="C135" s="348" t="s">
        <v>320</v>
      </c>
      <c r="D135" s="348"/>
      <c r="E135" s="240" t="s">
        <v>322</v>
      </c>
      <c r="F135" s="240" t="s">
        <v>323</v>
      </c>
      <c r="G135" s="348" t="s">
        <v>324</v>
      </c>
      <c r="H135" s="348"/>
      <c r="I135" s="240" t="s">
        <v>326</v>
      </c>
      <c r="J135" s="348" t="s">
        <v>327</v>
      </c>
      <c r="K135" s="348"/>
      <c r="L135" s="240"/>
      <c r="M135" s="247"/>
    </row>
    <row r="136" spans="1:13" ht="22.5">
      <c r="A136" s="248"/>
      <c r="B136" s="247"/>
      <c r="C136" s="352" t="s">
        <v>596</v>
      </c>
      <c r="D136" s="352"/>
      <c r="E136" s="241" t="s">
        <v>353</v>
      </c>
      <c r="F136" s="242">
        <v>4128.3540000000003</v>
      </c>
      <c r="G136" s="353">
        <v>807435.86</v>
      </c>
      <c r="H136" s="353"/>
      <c r="I136" s="242">
        <v>260155.66</v>
      </c>
      <c r="J136" s="353">
        <v>1.9798</v>
      </c>
      <c r="K136" s="353"/>
      <c r="L136" s="242"/>
      <c r="M136" s="247"/>
    </row>
    <row r="137" spans="1:13">
      <c r="A137" s="248"/>
      <c r="B137" s="247"/>
      <c r="C137" s="345"/>
      <c r="D137" s="345"/>
      <c r="E137" s="345"/>
      <c r="F137" s="345"/>
      <c r="G137" s="354">
        <v>807435.86</v>
      </c>
      <c r="H137" s="354"/>
      <c r="I137" s="243">
        <v>260155.66</v>
      </c>
      <c r="J137" s="355">
        <v>0</v>
      </c>
      <c r="K137" s="355"/>
      <c r="L137" s="243"/>
      <c r="M137" s="247"/>
    </row>
    <row r="138" spans="1:13">
      <c r="A138" s="248"/>
      <c r="B138" s="247"/>
      <c r="C138" s="346"/>
      <c r="D138" s="346"/>
      <c r="E138" s="346"/>
      <c r="F138" s="346"/>
      <c r="G138" s="350">
        <v>807435.86</v>
      </c>
      <c r="H138" s="350"/>
      <c r="I138" s="238">
        <v>260155.66</v>
      </c>
      <c r="J138" s="351">
        <v>0</v>
      </c>
      <c r="K138" s="351"/>
      <c r="L138" s="238"/>
      <c r="M138" s="247"/>
    </row>
    <row r="139" spans="1:13">
      <c r="A139" s="248"/>
      <c r="B139" s="247"/>
      <c r="C139" s="346"/>
      <c r="D139" s="346"/>
      <c r="E139" s="346"/>
      <c r="F139" s="346"/>
      <c r="G139" s="350">
        <v>840955.5</v>
      </c>
      <c r="H139" s="350"/>
      <c r="I139" s="238">
        <v>312794.13</v>
      </c>
      <c r="J139" s="351">
        <v>0</v>
      </c>
      <c r="K139" s="351"/>
      <c r="L139" s="238"/>
      <c r="M139" s="247"/>
    </row>
    <row r="140" spans="1:13">
      <c r="A140" s="248"/>
      <c r="B140" s="248"/>
      <c r="C140" s="249"/>
      <c r="D140" s="249"/>
      <c r="E140" s="249"/>
      <c r="F140" s="249"/>
      <c r="G140" s="250"/>
      <c r="H140" s="250"/>
      <c r="I140" s="250"/>
      <c r="J140" s="251"/>
      <c r="K140" s="251"/>
      <c r="L140" s="250"/>
      <c r="M140" s="248"/>
    </row>
    <row r="141" spans="1:13">
      <c r="A141" s="248"/>
      <c r="B141" s="248"/>
      <c r="C141" s="249"/>
      <c r="D141" s="249"/>
      <c r="E141" s="249"/>
      <c r="F141" s="249"/>
      <c r="G141" s="250"/>
      <c r="H141" s="250"/>
      <c r="I141" s="250"/>
      <c r="J141" s="251"/>
      <c r="K141" s="251"/>
      <c r="L141" s="250"/>
      <c r="M141" s="248"/>
    </row>
    <row r="143" spans="1:13">
      <c r="C143" s="200" t="s">
        <v>892</v>
      </c>
      <c r="D143" s="173" t="s">
        <v>156</v>
      </c>
      <c r="E143" s="17"/>
      <c r="H143" s="2" t="s">
        <v>157</v>
      </c>
      <c r="I143" s="358" t="s">
        <v>656</v>
      </c>
      <c r="J143" s="358"/>
    </row>
    <row r="144" spans="1:13">
      <c r="C144" s="200" t="s">
        <v>823</v>
      </c>
      <c r="D144" s="2"/>
      <c r="E144" s="17"/>
      <c r="I144" s="358" t="s">
        <v>712</v>
      </c>
      <c r="J144" s="358"/>
    </row>
    <row r="145" spans="4:10">
      <c r="D145" s="244" t="s">
        <v>824</v>
      </c>
      <c r="I145" s="245"/>
      <c r="J145" s="245"/>
    </row>
  </sheetData>
  <mergeCells count="70">
    <mergeCell ref="I143:J143"/>
    <mergeCell ref="I144:J144"/>
    <mergeCell ref="A8:M8"/>
    <mergeCell ref="A9:M9"/>
    <mergeCell ref="B120:H120"/>
    <mergeCell ref="C116:D116"/>
    <mergeCell ref="B112:H112"/>
    <mergeCell ref="C35:D35"/>
    <mergeCell ref="E35:F35"/>
    <mergeCell ref="B121:E121"/>
    <mergeCell ref="F121:G121"/>
    <mergeCell ref="I121:J121"/>
    <mergeCell ref="B122:E122"/>
    <mergeCell ref="F122:G122"/>
    <mergeCell ref="I122:J122"/>
    <mergeCell ref="C126:D126"/>
    <mergeCell ref="G126:H126"/>
    <mergeCell ref="J126:K126"/>
    <mergeCell ref="B124:L124"/>
    <mergeCell ref="C125:D125"/>
    <mergeCell ref="G125:H125"/>
    <mergeCell ref="J125:K125"/>
    <mergeCell ref="C135:D135"/>
    <mergeCell ref="G135:H135"/>
    <mergeCell ref="J135:K135"/>
    <mergeCell ref="B133:L133"/>
    <mergeCell ref="C134:D134"/>
    <mergeCell ref="G134:H134"/>
    <mergeCell ref="J134:K134"/>
    <mergeCell ref="C136:D136"/>
    <mergeCell ref="G136:H136"/>
    <mergeCell ref="J136:K136"/>
    <mergeCell ref="C137:F137"/>
    <mergeCell ref="G137:H137"/>
    <mergeCell ref="J137:K137"/>
    <mergeCell ref="C138:F138"/>
    <mergeCell ref="G138:H138"/>
    <mergeCell ref="J138:K138"/>
    <mergeCell ref="C139:F139"/>
    <mergeCell ref="G139:H139"/>
    <mergeCell ref="J139:K139"/>
    <mergeCell ref="C129:F129"/>
    <mergeCell ref="G129:H129"/>
    <mergeCell ref="J129:K129"/>
    <mergeCell ref="C127:D127"/>
    <mergeCell ref="G127:H127"/>
    <mergeCell ref="J127:K127"/>
    <mergeCell ref="C128:F128"/>
    <mergeCell ref="G128:H128"/>
    <mergeCell ref="J128:K128"/>
    <mergeCell ref="B25:H25"/>
    <mergeCell ref="A27:M27"/>
    <mergeCell ref="C29:D29"/>
    <mergeCell ref="E29:F29"/>
    <mergeCell ref="A10:M10"/>
    <mergeCell ref="A12:M12"/>
    <mergeCell ref="C14:D14"/>
    <mergeCell ref="E14:F14"/>
    <mergeCell ref="B102:H102"/>
    <mergeCell ref="A105:M105"/>
    <mergeCell ref="A107:M107"/>
    <mergeCell ref="B101:H101"/>
    <mergeCell ref="B31:H31"/>
    <mergeCell ref="A33:M33"/>
    <mergeCell ref="B118:H118"/>
    <mergeCell ref="B119:H119"/>
    <mergeCell ref="A114:M114"/>
    <mergeCell ref="E116:F116"/>
    <mergeCell ref="C109:D109"/>
    <mergeCell ref="E109:F109"/>
  </mergeCells>
  <pageMargins left="0.17" right="0.18" top="0.41" bottom="0.48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6"/>
  <sheetViews>
    <sheetView workbookViewId="0"/>
  </sheetViews>
  <sheetFormatPr defaultRowHeight="12.75"/>
  <cols>
    <col min="1" max="1" width="10.5703125" style="2" customWidth="1"/>
    <col min="2" max="2" width="47.85546875" style="2" customWidth="1"/>
    <col min="3" max="3" width="5.28515625" style="2" customWidth="1"/>
    <col min="4" max="4" width="12.5703125" style="17" customWidth="1"/>
    <col min="5" max="5" width="13" style="2" customWidth="1"/>
    <col min="6" max="16384" width="9.140625" style="2"/>
  </cols>
  <sheetData>
    <row r="1" spans="1:5">
      <c r="A1" s="1" t="s">
        <v>0</v>
      </c>
    </row>
    <row r="2" spans="1:5">
      <c r="A2" s="1" t="s">
        <v>1</v>
      </c>
    </row>
    <row r="3" spans="1:5">
      <c r="A3" s="1" t="s">
        <v>2</v>
      </c>
    </row>
    <row r="4" spans="1:5">
      <c r="A4" s="1" t="s">
        <v>3</v>
      </c>
    </row>
    <row r="5" spans="1:5">
      <c r="A5" s="1" t="s">
        <v>4</v>
      </c>
    </row>
    <row r="6" spans="1:5" s="1" customFormat="1">
      <c r="A6" s="1" t="s">
        <v>5</v>
      </c>
      <c r="B6" s="2"/>
      <c r="C6" s="2"/>
      <c r="D6" s="17"/>
      <c r="E6" s="2"/>
    </row>
    <row r="7" spans="1:5" ht="15">
      <c r="B7" s="3"/>
      <c r="E7" s="4"/>
    </row>
    <row r="8" spans="1:5" ht="12.75" customHeight="1">
      <c r="A8" s="259" t="s">
        <v>6</v>
      </c>
      <c r="B8" s="259"/>
      <c r="C8" s="259"/>
      <c r="D8" s="259"/>
      <c r="E8" s="259"/>
    </row>
    <row r="9" spans="1:5" ht="14.25" customHeight="1">
      <c r="A9" s="259" t="s">
        <v>7</v>
      </c>
      <c r="B9" s="259"/>
      <c r="C9" s="259"/>
      <c r="D9" s="259"/>
      <c r="E9" s="259"/>
    </row>
    <row r="10" spans="1:5" ht="15.75">
      <c r="A10" s="259" t="s">
        <v>848</v>
      </c>
      <c r="B10" s="259"/>
      <c r="C10" s="259"/>
      <c r="D10" s="259"/>
      <c r="E10" s="259"/>
    </row>
    <row r="11" spans="1:5" ht="15">
      <c r="E11" s="4" t="s">
        <v>8</v>
      </c>
    </row>
    <row r="12" spans="1:5" s="1" customFormat="1" ht="39" customHeight="1">
      <c r="A12" s="5" t="s">
        <v>9</v>
      </c>
      <c r="B12" s="5" t="s">
        <v>10</v>
      </c>
      <c r="C12" s="5" t="s">
        <v>11</v>
      </c>
      <c r="D12" s="66" t="s">
        <v>12</v>
      </c>
      <c r="E12" s="214" t="s">
        <v>279</v>
      </c>
    </row>
    <row r="13" spans="1:5">
      <c r="A13" s="208">
        <v>1</v>
      </c>
      <c r="B13" s="208">
        <v>2</v>
      </c>
      <c r="C13" s="208">
        <v>3</v>
      </c>
      <c r="D13" s="67"/>
      <c r="E13" s="208"/>
    </row>
    <row r="14" spans="1:5">
      <c r="A14" s="8"/>
      <c r="B14" s="9" t="s">
        <v>13</v>
      </c>
      <c r="C14" s="10" t="s">
        <v>14</v>
      </c>
      <c r="D14" s="11">
        <v>17865078</v>
      </c>
      <c r="E14" s="11">
        <v>20811555</v>
      </c>
    </row>
    <row r="15" spans="1:5">
      <c r="A15" s="208" t="s">
        <v>15</v>
      </c>
      <c r="B15" s="12" t="s">
        <v>16</v>
      </c>
      <c r="C15" s="10" t="s">
        <v>17</v>
      </c>
      <c r="D15" s="13">
        <v>74366</v>
      </c>
      <c r="E15" s="13">
        <v>11875</v>
      </c>
    </row>
    <row r="16" spans="1:5">
      <c r="A16" s="14"/>
      <c r="B16" s="12" t="s">
        <v>18</v>
      </c>
      <c r="C16" s="10" t="s">
        <v>19</v>
      </c>
      <c r="D16" s="11">
        <v>17781646</v>
      </c>
      <c r="E16" s="11">
        <v>20252791</v>
      </c>
    </row>
    <row r="17" spans="1:5" ht="25.5" customHeight="1">
      <c r="A17" s="15" t="s">
        <v>20</v>
      </c>
      <c r="B17" s="16" t="s">
        <v>21</v>
      </c>
      <c r="C17" s="10" t="s">
        <v>22</v>
      </c>
      <c r="D17" s="13">
        <v>758227</v>
      </c>
      <c r="E17" s="13">
        <v>1406277</v>
      </c>
    </row>
    <row r="18" spans="1:5" ht="25.5">
      <c r="A18" s="15" t="s">
        <v>23</v>
      </c>
      <c r="B18" s="16" t="s">
        <v>24</v>
      </c>
      <c r="C18" s="10" t="s">
        <v>25</v>
      </c>
      <c r="D18" s="13">
        <v>17023419</v>
      </c>
      <c r="E18" s="13">
        <v>18846514</v>
      </c>
    </row>
    <row r="19" spans="1:5" ht="25.5">
      <c r="A19" s="15" t="s">
        <v>26</v>
      </c>
      <c r="B19" s="16" t="s">
        <v>27</v>
      </c>
      <c r="C19" s="10" t="s">
        <v>28</v>
      </c>
      <c r="D19" s="13"/>
      <c r="E19" s="13"/>
    </row>
    <row r="20" spans="1:5">
      <c r="A20" s="15" t="s">
        <v>29</v>
      </c>
      <c r="B20" s="14" t="s">
        <v>30</v>
      </c>
      <c r="C20" s="10" t="s">
        <v>31</v>
      </c>
      <c r="D20" s="13"/>
      <c r="E20" s="13"/>
    </row>
    <row r="21" spans="1:5">
      <c r="A21" s="15" t="s">
        <v>32</v>
      </c>
      <c r="B21" s="14" t="s">
        <v>33</v>
      </c>
      <c r="C21" s="10" t="s">
        <v>34</v>
      </c>
      <c r="D21" s="13"/>
      <c r="E21" s="13"/>
    </row>
    <row r="22" spans="1:5">
      <c r="A22" s="208">
        <v>250</v>
      </c>
      <c r="B22" s="14" t="s">
        <v>35</v>
      </c>
      <c r="C22" s="10" t="s">
        <v>36</v>
      </c>
      <c r="D22" s="13"/>
      <c r="E22" s="14"/>
    </row>
    <row r="23" spans="1:5">
      <c r="A23" s="14"/>
      <c r="B23" s="12" t="s">
        <v>37</v>
      </c>
      <c r="C23" s="10" t="s">
        <v>38</v>
      </c>
      <c r="D23" s="11">
        <v>9066</v>
      </c>
      <c r="E23" s="11">
        <v>546889</v>
      </c>
    </row>
    <row r="24" spans="1:5">
      <c r="A24" s="208">
        <v>300</v>
      </c>
      <c r="B24" s="14" t="s">
        <v>39</v>
      </c>
      <c r="C24" s="10" t="s">
        <v>40</v>
      </c>
      <c r="D24" s="13"/>
      <c r="E24" s="13">
        <v>100556</v>
      </c>
    </row>
    <row r="25" spans="1:5">
      <c r="A25" s="208">
        <v>301</v>
      </c>
      <c r="B25" s="14" t="s">
        <v>41</v>
      </c>
      <c r="C25" s="10" t="s">
        <v>42</v>
      </c>
      <c r="D25" s="13"/>
      <c r="E25" s="13"/>
    </row>
    <row r="26" spans="1:5">
      <c r="A26" s="208">
        <v>302</v>
      </c>
      <c r="B26" s="14" t="s">
        <v>43</v>
      </c>
      <c r="C26" s="10" t="s">
        <v>44</v>
      </c>
      <c r="D26" s="13"/>
      <c r="E26" s="13"/>
    </row>
    <row r="27" spans="1:5">
      <c r="A27" s="208">
        <v>303</v>
      </c>
      <c r="B27" s="14" t="s">
        <v>45</v>
      </c>
      <c r="C27" s="10" t="s">
        <v>46</v>
      </c>
      <c r="D27" s="13">
        <v>5535</v>
      </c>
      <c r="E27" s="13">
        <v>444042</v>
      </c>
    </row>
    <row r="28" spans="1:5">
      <c r="A28" s="208">
        <v>304</v>
      </c>
      <c r="B28" s="14" t="s">
        <v>47</v>
      </c>
      <c r="C28" s="10" t="s">
        <v>48</v>
      </c>
      <c r="D28" s="13">
        <v>3531</v>
      </c>
      <c r="E28" s="13">
        <v>462</v>
      </c>
    </row>
    <row r="29" spans="1:5">
      <c r="A29" s="208">
        <v>309</v>
      </c>
      <c r="B29" s="14" t="s">
        <v>49</v>
      </c>
      <c r="C29" s="10" t="s">
        <v>50</v>
      </c>
      <c r="D29" s="13"/>
      <c r="E29" s="13"/>
    </row>
    <row r="30" spans="1:5">
      <c r="A30" s="208" t="s">
        <v>51</v>
      </c>
      <c r="B30" s="14" t="s">
        <v>52</v>
      </c>
      <c r="C30" s="10" t="s">
        <v>53</v>
      </c>
      <c r="D30" s="13"/>
      <c r="E30" s="13">
        <v>1829</v>
      </c>
    </row>
    <row r="31" spans="1:5">
      <c r="A31" s="208">
        <v>320</v>
      </c>
      <c r="B31" s="12" t="s">
        <v>54</v>
      </c>
      <c r="C31" s="10" t="s">
        <v>55</v>
      </c>
      <c r="D31" s="13"/>
      <c r="E31" s="13"/>
    </row>
    <row r="32" spans="1:5">
      <c r="A32" s="208">
        <v>33</v>
      </c>
      <c r="B32" s="12" t="s">
        <v>56</v>
      </c>
      <c r="C32" s="10" t="s">
        <v>57</v>
      </c>
      <c r="D32" s="13"/>
      <c r="E32" s="13"/>
    </row>
    <row r="33" spans="1:9">
      <c r="A33" s="8"/>
      <c r="B33" s="12" t="s">
        <v>58</v>
      </c>
      <c r="C33" s="10" t="s">
        <v>59</v>
      </c>
      <c r="D33" s="11">
        <v>47873</v>
      </c>
      <c r="E33" s="11">
        <v>74551</v>
      </c>
      <c r="I33" s="17"/>
    </row>
    <row r="34" spans="1:9">
      <c r="A34" s="208">
        <v>40</v>
      </c>
      <c r="B34" s="12" t="s">
        <v>60</v>
      </c>
      <c r="C34" s="10" t="s">
        <v>61</v>
      </c>
      <c r="D34" s="13"/>
      <c r="E34" s="11"/>
    </row>
    <row r="35" spans="1:9">
      <c r="A35" s="208">
        <v>400.40100000000001</v>
      </c>
      <c r="B35" s="14" t="s">
        <v>62</v>
      </c>
      <c r="C35" s="10" t="s">
        <v>63</v>
      </c>
      <c r="D35" s="13"/>
      <c r="E35" s="13"/>
    </row>
    <row r="36" spans="1:9">
      <c r="A36" s="208">
        <v>403</v>
      </c>
      <c r="B36" s="14" t="s">
        <v>64</v>
      </c>
      <c r="C36" s="10" t="s">
        <v>65</v>
      </c>
      <c r="D36" s="13"/>
      <c r="E36" s="13"/>
    </row>
    <row r="37" spans="1:9">
      <c r="A37" s="208">
        <v>404</v>
      </c>
      <c r="B37" s="14" t="s">
        <v>66</v>
      </c>
      <c r="C37" s="10" t="s">
        <v>67</v>
      </c>
      <c r="D37" s="13"/>
      <c r="E37" s="13"/>
    </row>
    <row r="38" spans="1:9">
      <c r="A38" s="208">
        <v>41</v>
      </c>
      <c r="B38" s="12" t="s">
        <v>68</v>
      </c>
      <c r="C38" s="10" t="s">
        <v>69</v>
      </c>
      <c r="D38" s="11"/>
      <c r="E38" s="11">
        <v>4558</v>
      </c>
    </row>
    <row r="39" spans="1:9">
      <c r="A39" s="208">
        <v>410</v>
      </c>
      <c r="B39" s="14" t="s">
        <v>70</v>
      </c>
      <c r="C39" s="10" t="s">
        <v>71</v>
      </c>
      <c r="D39" s="13"/>
      <c r="E39" s="13"/>
    </row>
    <row r="40" spans="1:9">
      <c r="A40" s="208">
        <v>414</v>
      </c>
      <c r="B40" s="14" t="s">
        <v>72</v>
      </c>
      <c r="C40" s="10" t="s">
        <v>73</v>
      </c>
      <c r="D40" s="13"/>
      <c r="E40" s="13"/>
    </row>
    <row r="41" spans="1:9">
      <c r="A41" s="208">
        <v>415</v>
      </c>
      <c r="B41" s="14" t="s">
        <v>74</v>
      </c>
      <c r="C41" s="10" t="s">
        <v>75</v>
      </c>
      <c r="D41" s="13"/>
      <c r="E41" s="13"/>
    </row>
    <row r="42" spans="1:9" ht="12.75" customHeight="1">
      <c r="A42" s="15" t="s">
        <v>76</v>
      </c>
      <c r="B42" s="14" t="s">
        <v>77</v>
      </c>
      <c r="C42" s="10" t="s">
        <v>78</v>
      </c>
      <c r="D42" s="13"/>
      <c r="E42" s="13">
        <v>4558</v>
      </c>
    </row>
    <row r="43" spans="1:9">
      <c r="A43" s="208" t="s">
        <v>79</v>
      </c>
      <c r="B43" s="12" t="s">
        <v>80</v>
      </c>
      <c r="C43" s="10" t="s">
        <v>81</v>
      </c>
      <c r="D43" s="13">
        <v>47873</v>
      </c>
      <c r="E43" s="13">
        <v>69993</v>
      </c>
    </row>
    <row r="44" spans="1:9">
      <c r="A44" s="208">
        <v>43</v>
      </c>
      <c r="B44" s="12" t="s">
        <v>82</v>
      </c>
      <c r="C44" s="10" t="s">
        <v>83</v>
      </c>
      <c r="D44" s="13"/>
      <c r="E44" s="11"/>
    </row>
    <row r="45" spans="1:9">
      <c r="A45" s="208">
        <v>430</v>
      </c>
      <c r="B45" s="14" t="s">
        <v>84</v>
      </c>
      <c r="C45" s="10" t="s">
        <v>85</v>
      </c>
      <c r="D45" s="13"/>
      <c r="E45" s="18"/>
    </row>
    <row r="46" spans="1:9">
      <c r="A46" s="208">
        <v>431.43900000000002</v>
      </c>
      <c r="B46" s="14" t="s">
        <v>86</v>
      </c>
      <c r="C46" s="10" t="s">
        <v>87</v>
      </c>
      <c r="D46" s="13"/>
      <c r="E46" s="13"/>
    </row>
    <row r="47" spans="1:9">
      <c r="A47" s="208">
        <v>44</v>
      </c>
      <c r="B47" s="12" t="s">
        <v>88</v>
      </c>
      <c r="C47" s="10" t="s">
        <v>89</v>
      </c>
      <c r="D47" s="13"/>
      <c r="E47" s="11"/>
    </row>
    <row r="48" spans="1:9">
      <c r="A48" s="208">
        <v>440.44099999999997</v>
      </c>
      <c r="B48" s="14" t="s">
        <v>90</v>
      </c>
      <c r="C48" s="10" t="s">
        <v>91</v>
      </c>
      <c r="D48" s="13"/>
      <c r="E48" s="13"/>
    </row>
    <row r="49" spans="1:5">
      <c r="A49" s="208">
        <v>449</v>
      </c>
      <c r="B49" s="14" t="s">
        <v>92</v>
      </c>
      <c r="C49" s="10" t="s">
        <v>93</v>
      </c>
      <c r="D49" s="13"/>
      <c r="E49" s="13"/>
    </row>
    <row r="50" spans="1:5">
      <c r="A50" s="208">
        <v>450</v>
      </c>
      <c r="B50" s="12" t="s">
        <v>94</v>
      </c>
      <c r="C50" s="10" t="s">
        <v>95</v>
      </c>
      <c r="D50" s="13"/>
      <c r="E50" s="13"/>
    </row>
    <row r="51" spans="1:5">
      <c r="A51" s="208">
        <v>460</v>
      </c>
      <c r="B51" s="12" t="s">
        <v>96</v>
      </c>
      <c r="C51" s="10" t="s">
        <v>97</v>
      </c>
      <c r="D51" s="13"/>
      <c r="E51" s="13"/>
    </row>
    <row r="52" spans="1:5">
      <c r="A52" s="208">
        <v>47</v>
      </c>
      <c r="B52" s="12" t="s">
        <v>98</v>
      </c>
      <c r="C52" s="10" t="s">
        <v>99</v>
      </c>
      <c r="D52" s="13"/>
      <c r="E52" s="13"/>
    </row>
    <row r="53" spans="1:5">
      <c r="A53" s="208"/>
      <c r="B53" s="12" t="s">
        <v>100</v>
      </c>
      <c r="C53" s="10" t="s">
        <v>101</v>
      </c>
      <c r="D53" s="11">
        <v>17817205</v>
      </c>
      <c r="E53" s="11">
        <v>20737004</v>
      </c>
    </row>
    <row r="54" spans="1:5">
      <c r="A54" s="208"/>
      <c r="B54" s="12" t="s">
        <v>102</v>
      </c>
      <c r="C54" s="10" t="s">
        <v>103</v>
      </c>
      <c r="D54" s="11">
        <v>17817205</v>
      </c>
      <c r="E54" s="11">
        <v>20737004</v>
      </c>
    </row>
    <row r="55" spans="1:5">
      <c r="A55" s="208">
        <v>51</v>
      </c>
      <c r="B55" s="12" t="s">
        <v>104</v>
      </c>
      <c r="C55" s="10" t="s">
        <v>105</v>
      </c>
      <c r="D55" s="11">
        <v>94035872</v>
      </c>
      <c r="E55" s="11">
        <v>94035872</v>
      </c>
    </row>
    <row r="56" spans="1:5">
      <c r="A56" s="208">
        <v>510</v>
      </c>
      <c r="B56" s="14" t="s">
        <v>106</v>
      </c>
      <c r="C56" s="10" t="s">
        <v>107</v>
      </c>
      <c r="D56" s="13">
        <v>94035872</v>
      </c>
      <c r="E56" s="13">
        <v>94035872</v>
      </c>
    </row>
    <row r="57" spans="1:5">
      <c r="A57" s="208">
        <v>512</v>
      </c>
      <c r="B57" s="14" t="s">
        <v>108</v>
      </c>
      <c r="C57" s="10" t="s">
        <v>109</v>
      </c>
      <c r="D57" s="13"/>
      <c r="E57" s="13"/>
    </row>
    <row r="58" spans="1:5">
      <c r="A58" s="208">
        <v>52</v>
      </c>
      <c r="B58" s="12" t="s">
        <v>110</v>
      </c>
      <c r="C58" s="10" t="s">
        <v>111</v>
      </c>
      <c r="D58" s="11">
        <v>317832</v>
      </c>
      <c r="E58" s="11">
        <v>317832</v>
      </c>
    </row>
    <row r="59" spans="1:5">
      <c r="A59" s="208">
        <v>520</v>
      </c>
      <c r="B59" s="14" t="s">
        <v>112</v>
      </c>
      <c r="C59" s="10" t="s">
        <v>113</v>
      </c>
      <c r="D59" s="13">
        <v>317832</v>
      </c>
      <c r="E59" s="13">
        <v>317832</v>
      </c>
    </row>
    <row r="60" spans="1:5">
      <c r="A60" s="208">
        <v>521</v>
      </c>
      <c r="B60" s="14" t="s">
        <v>114</v>
      </c>
      <c r="C60" s="10" t="s">
        <v>115</v>
      </c>
      <c r="D60" s="13"/>
      <c r="E60" s="13"/>
    </row>
    <row r="61" spans="1:5">
      <c r="A61" s="208">
        <v>53</v>
      </c>
      <c r="B61" s="12" t="s">
        <v>116</v>
      </c>
      <c r="C61" s="10" t="s">
        <v>117</v>
      </c>
      <c r="D61" s="11">
        <v>-33292230</v>
      </c>
      <c r="E61" s="11">
        <v>-31326383</v>
      </c>
    </row>
    <row r="62" spans="1:5" ht="25.5">
      <c r="A62" s="19">
        <v>530</v>
      </c>
      <c r="B62" s="16" t="s">
        <v>118</v>
      </c>
      <c r="C62" s="10" t="s">
        <v>119</v>
      </c>
      <c r="D62" s="13">
        <v>-33292230</v>
      </c>
      <c r="E62" s="13">
        <v>-31326383</v>
      </c>
    </row>
    <row r="63" spans="1:5">
      <c r="A63" s="208">
        <v>531</v>
      </c>
      <c r="B63" s="16" t="s">
        <v>120</v>
      </c>
      <c r="C63" s="10" t="s">
        <v>121</v>
      </c>
      <c r="D63" s="13"/>
      <c r="E63" s="13"/>
    </row>
    <row r="64" spans="1:5">
      <c r="A64" s="208">
        <v>532</v>
      </c>
      <c r="B64" s="14" t="s">
        <v>122</v>
      </c>
      <c r="C64" s="10" t="s">
        <v>123</v>
      </c>
      <c r="D64" s="13"/>
      <c r="E64" s="13"/>
    </row>
    <row r="65" spans="1:5">
      <c r="A65" s="208">
        <v>533</v>
      </c>
      <c r="B65" s="14" t="s">
        <v>124</v>
      </c>
      <c r="C65" s="10" t="s">
        <v>125</v>
      </c>
      <c r="D65" s="13"/>
      <c r="E65" s="13"/>
    </row>
    <row r="66" spans="1:5">
      <c r="A66" s="208">
        <v>54</v>
      </c>
      <c r="B66" s="12" t="s">
        <v>126</v>
      </c>
      <c r="C66" s="10" t="s">
        <v>127</v>
      </c>
      <c r="D66" s="13"/>
      <c r="E66" s="13"/>
    </row>
    <row r="67" spans="1:5">
      <c r="A67" s="208">
        <v>55</v>
      </c>
      <c r="B67" s="12" t="s">
        <v>128</v>
      </c>
      <c r="C67" s="10" t="s">
        <v>129</v>
      </c>
      <c r="D67" s="13"/>
      <c r="E67" s="11"/>
    </row>
    <row r="68" spans="1:5">
      <c r="A68" s="208">
        <v>550</v>
      </c>
      <c r="B68" s="14" t="s">
        <v>130</v>
      </c>
      <c r="C68" s="10" t="s">
        <v>131</v>
      </c>
      <c r="D68" s="13"/>
      <c r="E68" s="13"/>
    </row>
    <row r="69" spans="1:5">
      <c r="A69" s="208">
        <v>551</v>
      </c>
      <c r="B69" s="14" t="s">
        <v>132</v>
      </c>
      <c r="C69" s="10" t="s">
        <v>133</v>
      </c>
      <c r="D69" s="13"/>
      <c r="E69" s="13"/>
    </row>
    <row r="70" spans="1:5">
      <c r="A70" s="208">
        <v>56</v>
      </c>
      <c r="B70" s="12" t="s">
        <v>134</v>
      </c>
      <c r="C70" s="10" t="s">
        <v>135</v>
      </c>
      <c r="D70" s="11">
        <v>40753427</v>
      </c>
      <c r="E70" s="11">
        <v>39194517</v>
      </c>
    </row>
    <row r="71" spans="1:5">
      <c r="A71" s="208">
        <v>560</v>
      </c>
      <c r="B71" s="14" t="s">
        <v>136</v>
      </c>
      <c r="C71" s="10" t="s">
        <v>137</v>
      </c>
      <c r="D71" s="13">
        <v>39194517</v>
      </c>
      <c r="E71" s="13">
        <v>37731578</v>
      </c>
    </row>
    <row r="72" spans="1:5">
      <c r="A72" s="208">
        <v>561</v>
      </c>
      <c r="B72" s="14" t="s">
        <v>138</v>
      </c>
      <c r="C72" s="10" t="s">
        <v>139</v>
      </c>
      <c r="D72" s="13">
        <v>1558910</v>
      </c>
      <c r="E72" s="13">
        <v>1462939</v>
      </c>
    </row>
    <row r="73" spans="1:5">
      <c r="A73" s="208">
        <v>57</v>
      </c>
      <c r="B73" s="12" t="s">
        <v>140</v>
      </c>
      <c r="C73" s="10" t="s">
        <v>141</v>
      </c>
      <c r="D73" s="13">
        <v>-2490842</v>
      </c>
      <c r="E73" s="13">
        <v>-3095800</v>
      </c>
    </row>
    <row r="74" spans="1:5" ht="25.5">
      <c r="A74" s="19">
        <v>570</v>
      </c>
      <c r="B74" s="16" t="s">
        <v>142</v>
      </c>
      <c r="C74" s="10" t="s">
        <v>143</v>
      </c>
      <c r="D74" s="13">
        <v>2731209</v>
      </c>
      <c r="E74" s="13">
        <v>2432127</v>
      </c>
    </row>
    <row r="75" spans="1:5" ht="25.5">
      <c r="A75" s="19">
        <v>571</v>
      </c>
      <c r="B75" s="16" t="s">
        <v>144</v>
      </c>
      <c r="C75" s="10" t="s">
        <v>145</v>
      </c>
      <c r="D75" s="13">
        <v>5222051</v>
      </c>
      <c r="E75" s="13">
        <v>5527927</v>
      </c>
    </row>
    <row r="76" spans="1:5">
      <c r="A76" s="208"/>
      <c r="B76" s="12" t="s">
        <v>146</v>
      </c>
      <c r="C76" s="10" t="s">
        <v>147</v>
      </c>
      <c r="D76" s="11">
        <v>1679212</v>
      </c>
      <c r="E76" s="11">
        <v>1679212</v>
      </c>
    </row>
    <row r="77" spans="1:5">
      <c r="A77" s="208"/>
      <c r="B77" s="12" t="s">
        <v>148</v>
      </c>
      <c r="C77" s="10" t="s">
        <v>149</v>
      </c>
      <c r="D77" s="20">
        <v>10.61</v>
      </c>
      <c r="E77" s="20">
        <v>12.35</v>
      </c>
    </row>
    <row r="78" spans="1:5">
      <c r="A78" s="260"/>
      <c r="B78" s="12" t="s">
        <v>150</v>
      </c>
      <c r="C78" s="261" t="s">
        <v>151</v>
      </c>
      <c r="D78" s="13"/>
      <c r="E78" s="69"/>
    </row>
    <row r="79" spans="1:5">
      <c r="A79" s="260"/>
      <c r="B79" s="14" t="s">
        <v>152</v>
      </c>
      <c r="C79" s="261"/>
      <c r="D79" s="13"/>
      <c r="E79" s="69"/>
    </row>
    <row r="80" spans="1:5">
      <c r="A80" s="208"/>
      <c r="B80" s="14" t="s">
        <v>153</v>
      </c>
      <c r="C80" s="10" t="s">
        <v>154</v>
      </c>
      <c r="D80" s="13"/>
      <c r="E80" s="13"/>
    </row>
    <row r="81" spans="1:5">
      <c r="E81" s="17"/>
    </row>
    <row r="82" spans="1:5">
      <c r="A82" s="2" t="s">
        <v>155</v>
      </c>
      <c r="B82" s="21" t="s">
        <v>156</v>
      </c>
      <c r="C82" s="22" t="s">
        <v>157</v>
      </c>
      <c r="D82" s="258" t="s">
        <v>158</v>
      </c>
      <c r="E82" s="258"/>
    </row>
    <row r="83" spans="1:5">
      <c r="A83" s="2" t="s">
        <v>159</v>
      </c>
      <c r="D83" s="258" t="s">
        <v>160</v>
      </c>
      <c r="E83" s="258"/>
    </row>
    <row r="84" spans="1:5">
      <c r="B84" s="23"/>
      <c r="D84" s="68"/>
      <c r="E84" s="17"/>
    </row>
    <row r="85" spans="1:5">
      <c r="B85" s="24" t="s">
        <v>161</v>
      </c>
      <c r="D85" s="25"/>
      <c r="E85" s="25"/>
    </row>
    <row r="86" spans="1:5">
      <c r="B86" s="23"/>
    </row>
  </sheetData>
  <mergeCells count="7">
    <mergeCell ref="D82:E82"/>
    <mergeCell ref="D83:E83"/>
    <mergeCell ref="A8:E8"/>
    <mergeCell ref="A9:E9"/>
    <mergeCell ref="A10:E10"/>
    <mergeCell ref="A78:A79"/>
    <mergeCell ref="C78:C79"/>
  </mergeCells>
  <pageMargins left="0.52" right="0.5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0"/>
  <sheetViews>
    <sheetView zoomScale="110" zoomScaleNormal="110" workbookViewId="0"/>
  </sheetViews>
  <sheetFormatPr defaultRowHeight="12.75"/>
  <cols>
    <col min="1" max="1" width="6.5703125" style="57" customWidth="1"/>
    <col min="2" max="2" width="8" style="57" customWidth="1"/>
    <col min="3" max="3" width="6.42578125" style="57" customWidth="1"/>
    <col min="4" max="4" width="6.5703125" style="57" customWidth="1"/>
    <col min="5" max="5" width="17" style="57" customWidth="1"/>
    <col min="6" max="6" width="11.42578125" style="57" customWidth="1"/>
    <col min="7" max="7" width="10.42578125" style="57" customWidth="1"/>
    <col min="8" max="8" width="10.85546875" style="58" customWidth="1"/>
    <col min="9" max="9" width="10.140625" style="57" customWidth="1"/>
    <col min="10" max="16384" width="9.140625" style="57"/>
  </cols>
  <sheetData>
    <row r="1" spans="1:9" s="1" customFormat="1" ht="12.75" customHeight="1">
      <c r="A1" s="1" t="s">
        <v>0</v>
      </c>
      <c r="B1" s="2"/>
      <c r="C1" s="2"/>
      <c r="D1" s="2"/>
      <c r="E1" s="2"/>
      <c r="H1" s="34"/>
    </row>
    <row r="2" spans="1:9" s="1" customFormat="1">
      <c r="A2" s="1" t="s">
        <v>1</v>
      </c>
      <c r="B2" s="2"/>
      <c r="C2" s="2"/>
      <c r="D2" s="2"/>
      <c r="E2" s="2"/>
      <c r="H2" s="34"/>
    </row>
    <row r="3" spans="1:9" s="1" customFormat="1">
      <c r="A3" s="1" t="s">
        <v>2</v>
      </c>
      <c r="B3" s="2"/>
      <c r="C3" s="2"/>
      <c r="D3" s="2"/>
      <c r="E3" s="2"/>
      <c r="H3" s="34"/>
    </row>
    <row r="4" spans="1:9" s="1" customFormat="1">
      <c r="A4" s="1" t="s">
        <v>3</v>
      </c>
      <c r="B4" s="2"/>
      <c r="C4" s="2"/>
      <c r="D4" s="2"/>
      <c r="E4" s="2"/>
      <c r="H4" s="34"/>
    </row>
    <row r="5" spans="1:9" s="1" customFormat="1">
      <c r="A5" s="1" t="s">
        <v>4</v>
      </c>
      <c r="B5" s="2"/>
      <c r="C5" s="2"/>
      <c r="D5" s="2"/>
      <c r="E5" s="2"/>
      <c r="H5" s="34"/>
    </row>
    <row r="6" spans="1:9" s="1" customFormat="1">
      <c r="A6" s="1" t="s">
        <v>5</v>
      </c>
      <c r="B6" s="2"/>
      <c r="C6" s="2"/>
      <c r="D6" s="2"/>
      <c r="E6" s="2"/>
      <c r="H6" s="34"/>
    </row>
    <row r="7" spans="1:9" s="1" customFormat="1">
      <c r="B7" s="2"/>
      <c r="C7" s="2"/>
      <c r="D7" s="2"/>
      <c r="E7" s="2"/>
      <c r="H7" s="34"/>
    </row>
    <row r="8" spans="1:9" s="1" customFormat="1">
      <c r="B8" s="2"/>
      <c r="C8" s="2"/>
      <c r="D8" s="2"/>
      <c r="E8" s="2"/>
      <c r="H8" s="34"/>
    </row>
    <row r="9" spans="1:9" s="1" customFormat="1" ht="15.75">
      <c r="A9" s="266" t="s">
        <v>162</v>
      </c>
      <c r="B9" s="266"/>
      <c r="C9" s="266"/>
      <c r="D9" s="266"/>
      <c r="E9" s="266"/>
      <c r="F9" s="266"/>
      <c r="G9" s="266"/>
      <c r="H9" s="266"/>
      <c r="I9" s="266"/>
    </row>
    <row r="10" spans="1:9" s="1" customFormat="1" ht="15.75">
      <c r="A10" s="266" t="s">
        <v>849</v>
      </c>
      <c r="B10" s="266"/>
      <c r="C10" s="266"/>
      <c r="D10" s="266"/>
      <c r="E10" s="266"/>
      <c r="F10" s="266"/>
      <c r="G10" s="266"/>
      <c r="H10" s="266"/>
      <c r="I10" s="266"/>
    </row>
    <row r="11" spans="1:9" s="1" customFormat="1">
      <c r="A11" s="51"/>
      <c r="B11" s="51"/>
      <c r="C11" s="51"/>
      <c r="D11" s="51"/>
      <c r="E11" s="51"/>
      <c r="F11" s="51"/>
      <c r="G11" s="51"/>
      <c r="H11" s="70"/>
      <c r="I11" s="51"/>
    </row>
    <row r="12" spans="1:9" s="1" customFormat="1">
      <c r="A12" s="267" t="s">
        <v>163</v>
      </c>
      <c r="B12" s="267"/>
      <c r="C12" s="267"/>
      <c r="D12" s="267"/>
      <c r="E12" s="267"/>
      <c r="F12" s="267"/>
      <c r="G12" s="267"/>
      <c r="H12" s="269" t="s">
        <v>164</v>
      </c>
      <c r="I12" s="270"/>
    </row>
    <row r="13" spans="1:9" s="1" customFormat="1">
      <c r="A13" s="268"/>
      <c r="B13" s="268"/>
      <c r="C13" s="268"/>
      <c r="D13" s="268"/>
      <c r="E13" s="268"/>
      <c r="F13" s="268"/>
      <c r="G13" s="268"/>
      <c r="H13" s="84">
        <v>2015</v>
      </c>
      <c r="I13" s="53">
        <v>2014</v>
      </c>
    </row>
    <row r="14" spans="1:9" s="1" customFormat="1">
      <c r="A14" s="57"/>
      <c r="B14" s="57"/>
      <c r="C14" s="57"/>
      <c r="D14" s="57"/>
      <c r="E14" s="57"/>
      <c r="F14" s="57"/>
      <c r="G14" s="57"/>
      <c r="H14" s="75"/>
      <c r="I14" s="77"/>
    </row>
    <row r="15" spans="1:9" s="1" customFormat="1">
      <c r="A15" s="1" t="s">
        <v>165</v>
      </c>
      <c r="B15" s="57"/>
      <c r="C15" s="57"/>
      <c r="D15" s="57"/>
      <c r="E15" s="57"/>
      <c r="F15" s="57"/>
      <c r="G15" s="57"/>
      <c r="H15" s="76">
        <v>17865078</v>
      </c>
      <c r="I15" s="54">
        <v>20811555</v>
      </c>
    </row>
    <row r="16" spans="1:9" s="1" customFormat="1">
      <c r="A16" s="57"/>
      <c r="C16" s="57"/>
      <c r="D16" s="57"/>
      <c r="E16" s="57"/>
      <c r="F16" s="57"/>
      <c r="G16" s="57"/>
      <c r="H16" s="76"/>
      <c r="I16" s="54"/>
    </row>
    <row r="17" spans="1:9" s="1" customFormat="1">
      <c r="A17" s="262" t="s">
        <v>166</v>
      </c>
      <c r="B17" s="262"/>
      <c r="C17" s="262"/>
      <c r="D17" s="262"/>
      <c r="E17" s="262"/>
      <c r="F17" s="42"/>
      <c r="G17" s="71"/>
      <c r="H17" s="76">
        <v>74366</v>
      </c>
      <c r="I17" s="54">
        <v>11875</v>
      </c>
    </row>
    <row r="18" spans="1:9" s="1" customFormat="1">
      <c r="A18" s="42"/>
      <c r="B18" s="262" t="s">
        <v>167</v>
      </c>
      <c r="C18" s="262"/>
      <c r="D18" s="262"/>
      <c r="E18" s="262"/>
      <c r="F18" s="43">
        <v>10274</v>
      </c>
      <c r="G18" s="72"/>
      <c r="H18" s="76"/>
      <c r="I18" s="54"/>
    </row>
    <row r="19" spans="1:9" s="1" customFormat="1">
      <c r="A19" s="57"/>
      <c r="B19" s="57" t="s">
        <v>168</v>
      </c>
      <c r="C19" s="57"/>
      <c r="D19" s="57"/>
      <c r="E19" s="57"/>
      <c r="F19" s="58">
        <v>1013</v>
      </c>
      <c r="G19" s="58"/>
      <c r="H19" s="76"/>
      <c r="I19" s="54"/>
    </row>
    <row r="20" spans="1:9" s="1" customFormat="1">
      <c r="B20" s="57" t="s">
        <v>169</v>
      </c>
      <c r="C20" s="57"/>
      <c r="D20" s="57"/>
      <c r="E20" s="57"/>
      <c r="F20" s="58">
        <v>439</v>
      </c>
      <c r="G20" s="58"/>
      <c r="H20" s="76"/>
      <c r="I20" s="54"/>
    </row>
    <row r="21" spans="1:9" s="1" customFormat="1">
      <c r="B21" s="57" t="s">
        <v>170</v>
      </c>
      <c r="C21" s="57"/>
      <c r="D21" s="57"/>
      <c r="E21" s="57"/>
      <c r="F21" s="55">
        <v>61970</v>
      </c>
      <c r="G21" s="58"/>
      <c r="H21" s="76"/>
      <c r="I21" s="54"/>
    </row>
    <row r="22" spans="1:9" s="1" customFormat="1">
      <c r="B22" s="57" t="s">
        <v>171</v>
      </c>
      <c r="C22" s="57"/>
      <c r="D22" s="57"/>
      <c r="E22" s="57"/>
      <c r="F22" s="55">
        <v>660</v>
      </c>
      <c r="G22" s="58"/>
      <c r="H22" s="76"/>
      <c r="I22" s="54"/>
    </row>
    <row r="23" spans="1:9" s="1" customFormat="1">
      <c r="B23" s="57" t="s">
        <v>287</v>
      </c>
      <c r="C23" s="57"/>
      <c r="D23" s="57"/>
      <c r="E23" s="57"/>
      <c r="F23" s="55">
        <v>0</v>
      </c>
      <c r="G23" s="58"/>
      <c r="H23" s="76"/>
      <c r="I23" s="54"/>
    </row>
    <row r="24" spans="1:9" s="1" customFormat="1">
      <c r="B24" s="57" t="s">
        <v>172</v>
      </c>
      <c r="C24" s="57"/>
      <c r="D24" s="57"/>
      <c r="E24" s="57"/>
      <c r="F24" s="59">
        <v>10</v>
      </c>
      <c r="G24" s="58"/>
      <c r="H24" s="76"/>
      <c r="I24" s="54"/>
    </row>
    <row r="25" spans="1:9" s="1" customFormat="1">
      <c r="B25" s="57"/>
      <c r="C25" s="57"/>
      <c r="D25" s="57"/>
      <c r="E25" s="57"/>
      <c r="F25" s="58">
        <v>74366</v>
      </c>
      <c r="G25" s="58"/>
      <c r="H25" s="76"/>
      <c r="I25" s="54"/>
    </row>
    <row r="26" spans="1:9" s="1" customFormat="1">
      <c r="A26" s="57"/>
      <c r="B26" s="57"/>
      <c r="C26" s="57"/>
      <c r="D26" s="57"/>
      <c r="E26" s="57"/>
      <c r="F26" s="58"/>
      <c r="G26" s="58"/>
      <c r="H26" s="76"/>
      <c r="I26" s="54"/>
    </row>
    <row r="27" spans="1:9" s="1" customFormat="1">
      <c r="A27" s="44" t="s">
        <v>173</v>
      </c>
      <c r="B27" s="44"/>
      <c r="C27" s="44"/>
      <c r="D27" s="44"/>
      <c r="E27" s="44"/>
      <c r="F27" s="45"/>
      <c r="G27" s="58"/>
      <c r="H27" s="76">
        <v>17781646</v>
      </c>
      <c r="I27" s="54">
        <v>20252791</v>
      </c>
    </row>
    <row r="28" spans="1:9" s="1" customFormat="1" ht="12.75" customHeight="1">
      <c r="A28" s="264" t="s">
        <v>850</v>
      </c>
      <c r="B28" s="264"/>
      <c r="C28" s="264"/>
      <c r="D28" s="264"/>
      <c r="E28" s="264"/>
      <c r="F28" s="264"/>
      <c r="G28" s="265"/>
      <c r="H28" s="76"/>
      <c r="I28" s="54"/>
    </row>
    <row r="29" spans="1:9" s="1" customFormat="1">
      <c r="A29" s="264"/>
      <c r="B29" s="264"/>
      <c r="C29" s="264"/>
      <c r="D29" s="264"/>
      <c r="E29" s="264"/>
      <c r="F29" s="264"/>
      <c r="G29" s="265"/>
      <c r="H29" s="76"/>
      <c r="I29" s="54"/>
    </row>
    <row r="30" spans="1:9" s="1" customFormat="1">
      <c r="A30" s="49"/>
      <c r="B30" s="49"/>
      <c r="C30" s="49"/>
      <c r="D30" s="49"/>
      <c r="E30" s="49"/>
      <c r="F30" s="49"/>
      <c r="G30" s="73"/>
      <c r="H30" s="76"/>
      <c r="I30" s="54"/>
    </row>
    <row r="31" spans="1:9" s="1" customFormat="1">
      <c r="A31" s="1" t="s">
        <v>174</v>
      </c>
      <c r="B31" s="57"/>
      <c r="C31" s="57"/>
      <c r="D31" s="57"/>
      <c r="E31" s="57"/>
      <c r="F31" s="58"/>
      <c r="G31" s="58"/>
      <c r="H31" s="76">
        <v>758227</v>
      </c>
      <c r="I31" s="54">
        <v>1406277</v>
      </c>
    </row>
    <row r="32" spans="1:9" s="1" customFormat="1">
      <c r="A32" s="1" t="s">
        <v>288</v>
      </c>
      <c r="B32" s="57"/>
      <c r="C32" s="57"/>
      <c r="D32" s="57"/>
      <c r="E32" s="57"/>
      <c r="F32" s="58"/>
      <c r="G32" s="58"/>
      <c r="H32" s="76"/>
      <c r="I32" s="54"/>
    </row>
    <row r="33" spans="1:9" s="1" customFormat="1">
      <c r="B33" s="57"/>
      <c r="C33" s="57"/>
      <c r="D33" s="57"/>
      <c r="E33" s="57"/>
      <c r="F33" s="58"/>
      <c r="G33" s="58"/>
      <c r="H33" s="76"/>
      <c r="I33" s="54"/>
    </row>
    <row r="34" spans="1:9" s="1" customFormat="1">
      <c r="A34" s="44" t="s">
        <v>175</v>
      </c>
      <c r="B34" s="44"/>
      <c r="C34" s="44"/>
      <c r="D34" s="44"/>
      <c r="E34" s="44"/>
      <c r="F34" s="45"/>
      <c r="G34" s="58"/>
      <c r="H34" s="76">
        <v>17023419</v>
      </c>
      <c r="I34" s="54">
        <v>18846514</v>
      </c>
    </row>
    <row r="35" spans="1:9" s="1" customFormat="1" ht="12.75" customHeight="1">
      <c r="A35" s="262" t="s">
        <v>851</v>
      </c>
      <c r="B35" s="262"/>
      <c r="C35" s="262"/>
      <c r="D35" s="262"/>
      <c r="E35" s="262"/>
      <c r="F35" s="262"/>
      <c r="G35" s="263"/>
      <c r="H35" s="76"/>
      <c r="I35" s="54"/>
    </row>
    <row r="36" spans="1:9" s="1" customFormat="1">
      <c r="A36" s="262"/>
      <c r="B36" s="262"/>
      <c r="C36" s="262"/>
      <c r="D36" s="262"/>
      <c r="E36" s="262"/>
      <c r="F36" s="262"/>
      <c r="G36" s="263"/>
      <c r="H36" s="76"/>
      <c r="I36" s="54"/>
    </row>
    <row r="37" spans="1:9" s="1" customFormat="1">
      <c r="A37" s="262"/>
      <c r="B37" s="262"/>
      <c r="C37" s="262"/>
      <c r="D37" s="262"/>
      <c r="E37" s="262"/>
      <c r="F37" s="262"/>
      <c r="G37" s="263"/>
      <c r="H37" s="76"/>
      <c r="I37" s="54"/>
    </row>
    <row r="38" spans="1:9" s="1" customFormat="1">
      <c r="A38" s="262"/>
      <c r="B38" s="262"/>
      <c r="C38" s="262"/>
      <c r="D38" s="262"/>
      <c r="E38" s="262"/>
      <c r="F38" s="262"/>
      <c r="G38" s="263"/>
      <c r="H38" s="76"/>
      <c r="I38" s="54"/>
    </row>
    <row r="39" spans="1:9" s="1" customFormat="1">
      <c r="A39" s="209"/>
      <c r="B39" s="209"/>
      <c r="C39" s="209"/>
      <c r="D39" s="209"/>
      <c r="E39" s="209"/>
      <c r="F39" s="209"/>
      <c r="G39" s="210"/>
      <c r="H39" s="76"/>
      <c r="I39" s="54"/>
    </row>
    <row r="40" spans="1:9">
      <c r="A40" s="46" t="s">
        <v>176</v>
      </c>
      <c r="B40" s="46"/>
      <c r="C40" s="46"/>
      <c r="D40" s="46"/>
      <c r="E40" s="46"/>
      <c r="F40" s="47"/>
      <c r="G40" s="48"/>
      <c r="H40" s="54">
        <v>9066</v>
      </c>
      <c r="I40" s="54">
        <v>546889</v>
      </c>
    </row>
    <row r="41" spans="1:9">
      <c r="A41" s="46"/>
      <c r="B41" s="46"/>
      <c r="C41" s="46"/>
      <c r="D41" s="46"/>
      <c r="E41" s="46"/>
      <c r="F41" s="47"/>
      <c r="G41" s="48"/>
      <c r="H41" s="54"/>
      <c r="I41" s="54"/>
    </row>
    <row r="42" spans="1:9">
      <c r="A42" s="46" t="s">
        <v>276</v>
      </c>
      <c r="B42" s="46"/>
      <c r="C42" s="46"/>
      <c r="D42" s="46"/>
      <c r="E42" s="46"/>
      <c r="F42" s="47"/>
      <c r="G42" s="48"/>
      <c r="H42" s="54"/>
      <c r="I42" s="54">
        <v>100556</v>
      </c>
    </row>
    <row r="43" spans="1:9">
      <c r="A43" s="46" t="s">
        <v>852</v>
      </c>
      <c r="B43" s="46"/>
      <c r="C43" s="46"/>
      <c r="D43" s="46"/>
      <c r="E43" s="46"/>
      <c r="F43" s="47"/>
      <c r="G43" s="48"/>
      <c r="H43" s="54"/>
      <c r="I43" s="54"/>
    </row>
    <row r="44" spans="1:9">
      <c r="A44" s="46"/>
      <c r="B44" s="46"/>
      <c r="C44" s="46"/>
      <c r="D44" s="46"/>
      <c r="E44" s="46"/>
      <c r="F44" s="47"/>
      <c r="G44" s="48"/>
      <c r="H44" s="54"/>
      <c r="I44" s="54"/>
    </row>
    <row r="45" spans="1:9">
      <c r="A45" s="46" t="s">
        <v>298</v>
      </c>
      <c r="B45" s="46"/>
      <c r="C45" s="46"/>
      <c r="D45" s="46"/>
      <c r="E45" s="46"/>
      <c r="F45" s="47"/>
      <c r="G45" s="48"/>
      <c r="H45" s="54">
        <v>5535</v>
      </c>
      <c r="I45" s="54">
        <v>444042</v>
      </c>
    </row>
    <row r="46" spans="1:9">
      <c r="A46" s="46"/>
      <c r="B46" s="46" t="s">
        <v>299</v>
      </c>
      <c r="C46" s="46"/>
      <c r="D46" s="46"/>
      <c r="E46" s="46"/>
      <c r="F46" s="216">
        <v>5535</v>
      </c>
      <c r="G46" s="48"/>
      <c r="H46" s="54"/>
      <c r="I46" s="54"/>
    </row>
    <row r="47" spans="1:9">
      <c r="A47" s="46"/>
      <c r="B47" s="46"/>
      <c r="C47" s="46"/>
      <c r="D47" s="46"/>
      <c r="E47" s="46"/>
      <c r="F47" s="47"/>
      <c r="G47" s="48"/>
      <c r="H47" s="54"/>
      <c r="I47" s="54"/>
    </row>
    <row r="48" spans="1:9">
      <c r="A48" s="1" t="s">
        <v>277</v>
      </c>
      <c r="F48" s="58"/>
      <c r="G48" s="58"/>
      <c r="H48" s="54">
        <v>3531</v>
      </c>
      <c r="I48" s="56">
        <v>462</v>
      </c>
    </row>
    <row r="49" spans="1:9">
      <c r="A49" s="1"/>
      <c r="B49" s="57" t="s">
        <v>177</v>
      </c>
      <c r="F49" s="58">
        <v>447</v>
      </c>
      <c r="G49" s="58"/>
      <c r="H49" s="54"/>
      <c r="I49" s="56"/>
    </row>
    <row r="50" spans="1:9">
      <c r="A50" s="1"/>
      <c r="B50" s="57" t="s">
        <v>178</v>
      </c>
      <c r="F50" s="59">
        <v>3084</v>
      </c>
      <c r="G50" s="58"/>
      <c r="H50" s="54"/>
      <c r="I50" s="56"/>
    </row>
    <row r="51" spans="1:9">
      <c r="A51" s="1"/>
      <c r="F51" s="58">
        <f>SUM(F49:F50)</f>
        <v>3531</v>
      </c>
      <c r="G51" s="58"/>
      <c r="H51" s="54"/>
      <c r="I51" s="56"/>
    </row>
    <row r="52" spans="1:9">
      <c r="A52" s="1"/>
      <c r="F52" s="58"/>
      <c r="G52" s="58"/>
      <c r="H52" s="54"/>
      <c r="I52" s="56"/>
    </row>
    <row r="53" spans="1:9">
      <c r="A53" s="1" t="s">
        <v>179</v>
      </c>
      <c r="F53" s="58"/>
      <c r="G53" s="58"/>
      <c r="H53" s="54">
        <v>0</v>
      </c>
      <c r="I53" s="56">
        <v>1829</v>
      </c>
    </row>
    <row r="54" spans="1:9">
      <c r="A54" s="1"/>
      <c r="F54" s="58"/>
      <c r="G54" s="58"/>
      <c r="H54" s="54"/>
      <c r="I54" s="56"/>
    </row>
    <row r="55" spans="1:9">
      <c r="A55" s="57" t="s">
        <v>180</v>
      </c>
      <c r="B55" s="1"/>
      <c r="F55" s="58"/>
      <c r="G55" s="58"/>
      <c r="H55" s="54">
        <v>47873</v>
      </c>
      <c r="I55" s="54">
        <v>74551</v>
      </c>
    </row>
    <row r="56" spans="1:9">
      <c r="B56" s="1"/>
      <c r="F56" s="58"/>
      <c r="G56" s="58"/>
      <c r="H56" s="54"/>
      <c r="I56" s="54"/>
    </row>
    <row r="57" spans="1:9">
      <c r="A57" s="57" t="s">
        <v>275</v>
      </c>
      <c r="B57" s="1"/>
      <c r="F57" s="58"/>
      <c r="G57" s="58"/>
      <c r="H57" s="54">
        <v>0</v>
      </c>
      <c r="I57" s="54">
        <v>0</v>
      </c>
    </row>
    <row r="58" spans="1:9">
      <c r="B58" s="1"/>
      <c r="F58" s="58"/>
      <c r="G58" s="58"/>
      <c r="H58" s="54"/>
      <c r="I58" s="54"/>
    </row>
    <row r="59" spans="1:9">
      <c r="A59" s="57" t="s">
        <v>294</v>
      </c>
      <c r="B59" s="1"/>
      <c r="F59" s="58"/>
      <c r="G59" s="58"/>
      <c r="H59" s="54">
        <v>0</v>
      </c>
      <c r="I59" s="54">
        <v>0</v>
      </c>
    </row>
    <row r="60" spans="1:9">
      <c r="B60" s="1"/>
      <c r="F60" s="58"/>
      <c r="G60" s="58"/>
      <c r="H60" s="54"/>
      <c r="I60" s="54"/>
    </row>
    <row r="61" spans="1:9">
      <c r="A61" s="57" t="s">
        <v>181</v>
      </c>
      <c r="B61" s="1"/>
      <c r="F61" s="58"/>
      <c r="G61" s="58"/>
      <c r="H61" s="54">
        <v>0</v>
      </c>
      <c r="I61" s="54">
        <v>4558</v>
      </c>
    </row>
    <row r="62" spans="1:9">
      <c r="A62" s="57" t="s">
        <v>853</v>
      </c>
      <c r="B62" s="1"/>
      <c r="F62" s="58"/>
      <c r="G62" s="58"/>
      <c r="H62" s="54"/>
      <c r="I62" s="54"/>
    </row>
    <row r="63" spans="1:9">
      <c r="B63" s="1"/>
      <c r="F63" s="58"/>
      <c r="G63" s="58"/>
      <c r="H63" s="54"/>
      <c r="I63" s="54"/>
    </row>
    <row r="64" spans="1:9" ht="12.75" customHeight="1">
      <c r="A64" s="1" t="s">
        <v>182</v>
      </c>
      <c r="F64" s="58"/>
      <c r="G64" s="58"/>
      <c r="H64" s="54">
        <v>47873</v>
      </c>
      <c r="I64" s="54">
        <v>69993</v>
      </c>
    </row>
    <row r="65" spans="1:9" ht="12.75" customHeight="1">
      <c r="A65" s="1"/>
      <c r="B65" s="57" t="s">
        <v>280</v>
      </c>
      <c r="F65" s="58">
        <v>69993</v>
      </c>
      <c r="G65" s="58"/>
      <c r="H65" s="54"/>
      <c r="I65" s="54"/>
    </row>
    <row r="66" spans="1:9" ht="12.75" customHeight="1">
      <c r="A66" s="1"/>
      <c r="B66" s="1" t="s">
        <v>854</v>
      </c>
      <c r="F66" s="59">
        <v>455889</v>
      </c>
      <c r="G66" s="58"/>
      <c r="H66" s="54"/>
      <c r="I66" s="54"/>
    </row>
    <row r="67" spans="1:9" ht="12.75" customHeight="1">
      <c r="A67" s="1"/>
      <c r="F67" s="58">
        <f>SUM(F65:F66)</f>
        <v>525882</v>
      </c>
      <c r="G67" s="58"/>
      <c r="H67" s="54"/>
      <c r="I67" s="54"/>
    </row>
    <row r="68" spans="1:9" ht="12.75" customHeight="1">
      <c r="A68" s="1"/>
      <c r="B68" s="57" t="s">
        <v>183</v>
      </c>
      <c r="F68" s="59">
        <v>478009</v>
      </c>
      <c r="G68" s="58"/>
      <c r="H68" s="54"/>
      <c r="I68" s="54"/>
    </row>
    <row r="69" spans="1:9" ht="12.75" customHeight="1">
      <c r="A69" s="1" t="s">
        <v>855</v>
      </c>
      <c r="F69" s="58">
        <v>47873</v>
      </c>
      <c r="G69" s="58"/>
      <c r="H69" s="54"/>
      <c r="I69" s="54"/>
    </row>
    <row r="70" spans="1:9" ht="12.75" customHeight="1">
      <c r="A70" s="1"/>
      <c r="F70" s="58"/>
      <c r="G70" s="58"/>
      <c r="H70" s="54"/>
      <c r="I70" s="54"/>
    </row>
    <row r="71" spans="1:9">
      <c r="A71" s="1" t="s">
        <v>184</v>
      </c>
      <c r="F71" s="58"/>
      <c r="G71" s="58"/>
      <c r="H71" s="54">
        <v>17817205</v>
      </c>
      <c r="I71" s="54">
        <v>20737004</v>
      </c>
    </row>
    <row r="72" spans="1:9">
      <c r="A72" s="262" t="s">
        <v>856</v>
      </c>
      <c r="B72" s="262"/>
      <c r="C72" s="262"/>
      <c r="D72" s="262"/>
      <c r="E72" s="262"/>
      <c r="F72" s="262"/>
      <c r="G72" s="271"/>
      <c r="H72" s="54"/>
      <c r="I72" s="54"/>
    </row>
    <row r="73" spans="1:9">
      <c r="A73" s="262"/>
      <c r="B73" s="262"/>
      <c r="C73" s="262"/>
      <c r="D73" s="262"/>
      <c r="E73" s="262"/>
      <c r="F73" s="262"/>
      <c r="G73" s="271"/>
      <c r="H73" s="54"/>
      <c r="I73" s="54"/>
    </row>
    <row r="74" spans="1:9">
      <c r="F74" s="58"/>
      <c r="G74" s="58"/>
      <c r="H74" s="54"/>
      <c r="I74" s="54"/>
    </row>
    <row r="75" spans="1:9">
      <c r="A75" s="1" t="s">
        <v>185</v>
      </c>
      <c r="F75" s="58"/>
      <c r="G75" s="58"/>
      <c r="H75" s="54">
        <v>94035774</v>
      </c>
      <c r="I75" s="54">
        <v>94035774</v>
      </c>
    </row>
    <row r="76" spans="1:9">
      <c r="A76" s="49"/>
      <c r="B76" s="49"/>
      <c r="C76" s="49"/>
      <c r="D76" s="49"/>
      <c r="E76" s="49"/>
      <c r="F76" s="50"/>
      <c r="G76" s="74"/>
      <c r="H76" s="54"/>
      <c r="I76" s="54"/>
    </row>
    <row r="77" spans="1:9">
      <c r="A77" s="264" t="s">
        <v>186</v>
      </c>
      <c r="B77" s="264"/>
      <c r="C77" s="264"/>
      <c r="D77" s="264"/>
      <c r="E77" s="264"/>
      <c r="F77" s="50"/>
      <c r="G77" s="74"/>
      <c r="H77" s="54">
        <v>317832</v>
      </c>
      <c r="I77" s="54">
        <v>317832</v>
      </c>
    </row>
    <row r="78" spans="1:9">
      <c r="A78" s="49"/>
      <c r="B78" s="49"/>
      <c r="C78" s="49"/>
      <c r="D78" s="49"/>
      <c r="E78" s="49"/>
      <c r="F78" s="50"/>
      <c r="G78" s="74"/>
      <c r="H78" s="54"/>
      <c r="I78" s="54"/>
    </row>
    <row r="79" spans="1:9" ht="12.75" customHeight="1">
      <c r="A79" s="264" t="s">
        <v>187</v>
      </c>
      <c r="B79" s="264"/>
      <c r="C79" s="264"/>
      <c r="D79" s="264"/>
      <c r="E79" s="264"/>
      <c r="F79" s="264"/>
      <c r="G79" s="74"/>
      <c r="H79" s="54">
        <v>-33292230</v>
      </c>
      <c r="I79" s="54">
        <v>-31326383</v>
      </c>
    </row>
    <row r="80" spans="1:9">
      <c r="A80" s="264" t="s">
        <v>278</v>
      </c>
      <c r="B80" s="264"/>
      <c r="C80" s="264"/>
      <c r="D80" s="264"/>
      <c r="E80" s="264"/>
      <c r="F80" s="264"/>
      <c r="G80" s="265"/>
      <c r="H80" s="54"/>
      <c r="I80" s="54"/>
    </row>
    <row r="81" spans="1:9">
      <c r="A81" s="264"/>
      <c r="B81" s="264"/>
      <c r="C81" s="264"/>
      <c r="D81" s="264"/>
      <c r="E81" s="264"/>
      <c r="F81" s="264"/>
      <c r="G81" s="265"/>
      <c r="H81" s="54"/>
      <c r="I81" s="54"/>
    </row>
    <row r="82" spans="1:9">
      <c r="A82" s="264"/>
      <c r="B82" s="264"/>
      <c r="C82" s="264"/>
      <c r="D82" s="264"/>
      <c r="E82" s="264"/>
      <c r="F82" s="264"/>
      <c r="G82" s="265"/>
      <c r="H82" s="54"/>
      <c r="I82" s="54"/>
    </row>
    <row r="83" spans="1:9">
      <c r="A83" s="1"/>
      <c r="F83" s="58"/>
      <c r="G83" s="60"/>
      <c r="H83" s="54"/>
      <c r="I83" s="54"/>
    </row>
    <row r="84" spans="1:9">
      <c r="A84" s="272" t="s">
        <v>188</v>
      </c>
      <c r="B84" s="272"/>
      <c r="C84" s="272"/>
      <c r="D84" s="272"/>
      <c r="E84" s="272"/>
      <c r="F84" s="272"/>
      <c r="H84" s="54">
        <v>40753427</v>
      </c>
      <c r="I84" s="54">
        <v>39194517</v>
      </c>
    </row>
    <row r="85" spans="1:9">
      <c r="A85" s="44"/>
      <c r="C85" s="61"/>
      <c r="D85" s="61"/>
      <c r="E85" s="61"/>
      <c r="F85" s="62"/>
      <c r="G85" s="58"/>
      <c r="H85" s="54"/>
      <c r="I85" s="54"/>
    </row>
    <row r="86" spans="1:9">
      <c r="A86" s="44" t="s">
        <v>189</v>
      </c>
      <c r="B86" s="44"/>
      <c r="C86" s="61"/>
      <c r="D86" s="61"/>
      <c r="E86" s="61"/>
      <c r="F86" s="62"/>
      <c r="G86" s="58"/>
      <c r="H86" s="54">
        <v>39194517</v>
      </c>
      <c r="I86" s="54">
        <v>37731578</v>
      </c>
    </row>
    <row r="87" spans="1:9">
      <c r="A87" s="44"/>
      <c r="B87" s="44"/>
      <c r="C87" s="61"/>
      <c r="D87" s="61"/>
      <c r="E87" s="61"/>
      <c r="F87" s="62"/>
      <c r="G87" s="58"/>
      <c r="H87" s="54"/>
      <c r="I87" s="54"/>
    </row>
    <row r="88" spans="1:9">
      <c r="A88" s="44" t="s">
        <v>190</v>
      </c>
      <c r="B88" s="44"/>
      <c r="C88" s="61"/>
      <c r="D88" s="61"/>
      <c r="E88" s="61"/>
      <c r="F88" s="62"/>
      <c r="G88" s="58"/>
      <c r="H88" s="54">
        <v>1558910</v>
      </c>
      <c r="I88" s="54">
        <v>1462939</v>
      </c>
    </row>
    <row r="89" spans="1:9">
      <c r="A89" s="1"/>
      <c r="G89" s="58"/>
      <c r="H89" s="54"/>
      <c r="I89" s="54"/>
    </row>
    <row r="90" spans="1:9">
      <c r="A90" s="1" t="s">
        <v>191</v>
      </c>
      <c r="H90" s="54">
        <v>-2490842</v>
      </c>
      <c r="I90" s="54">
        <v>-3095800</v>
      </c>
    </row>
    <row r="91" spans="1:9" ht="13.5" customHeight="1">
      <c r="A91" s="262" t="s">
        <v>857</v>
      </c>
      <c r="B91" s="262"/>
      <c r="C91" s="262"/>
      <c r="D91" s="262"/>
      <c r="E91" s="262"/>
      <c r="F91" s="262"/>
      <c r="G91" s="263"/>
      <c r="H91" s="54"/>
      <c r="I91" s="54"/>
    </row>
    <row r="92" spans="1:9">
      <c r="A92" s="262"/>
      <c r="B92" s="262"/>
      <c r="C92" s="262"/>
      <c r="D92" s="262"/>
      <c r="E92" s="262"/>
      <c r="F92" s="262"/>
      <c r="G92" s="263"/>
      <c r="H92" s="54"/>
      <c r="I92" s="54"/>
    </row>
    <row r="93" spans="1:9">
      <c r="A93" s="262"/>
      <c r="B93" s="262"/>
      <c r="C93" s="262"/>
      <c r="D93" s="262"/>
      <c r="E93" s="262"/>
      <c r="F93" s="262"/>
      <c r="G93" s="263"/>
      <c r="H93" s="54"/>
      <c r="I93" s="54"/>
    </row>
    <row r="94" spans="1:9">
      <c r="A94" s="262"/>
      <c r="B94" s="262"/>
      <c r="C94" s="262"/>
      <c r="D94" s="262"/>
      <c r="E94" s="262"/>
      <c r="F94" s="262"/>
      <c r="G94" s="263"/>
      <c r="H94" s="54"/>
      <c r="I94" s="54"/>
    </row>
    <row r="97" spans="8:8">
      <c r="H97" s="58" t="s">
        <v>192</v>
      </c>
    </row>
    <row r="99" spans="8:8" ht="12.75" customHeight="1"/>
    <row r="103" spans="8:8" ht="12.75" customHeight="1"/>
    <row r="104" spans="8:8" ht="12.75" customHeight="1"/>
    <row r="106" spans="8:8" ht="12.75" customHeight="1"/>
    <row r="107" spans="8:8" ht="12.75" customHeight="1"/>
    <row r="109" spans="8:8" ht="14.25" customHeight="1"/>
    <row r="111" spans="8:8" ht="12.75" customHeight="1"/>
    <row r="112" spans="8:8" ht="12.75" customHeight="1"/>
    <row r="119" ht="12" customHeight="1"/>
    <row r="120" ht="12.75" hidden="1" customHeight="1"/>
  </sheetData>
  <mergeCells count="14">
    <mergeCell ref="A91:G94"/>
    <mergeCell ref="A35:G38"/>
    <mergeCell ref="A28:G29"/>
    <mergeCell ref="A9:I9"/>
    <mergeCell ref="A10:I10"/>
    <mergeCell ref="A12:G13"/>
    <mergeCell ref="H12:I12"/>
    <mergeCell ref="A17:E17"/>
    <mergeCell ref="B18:E18"/>
    <mergeCell ref="A72:G73"/>
    <mergeCell ref="A77:E77"/>
    <mergeCell ref="A79:F79"/>
    <mergeCell ref="A80:G82"/>
    <mergeCell ref="A84:F8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6"/>
  <sheetViews>
    <sheetView zoomScaleNormal="100" workbookViewId="0">
      <selection activeCell="A27" sqref="A27"/>
    </sheetView>
  </sheetViews>
  <sheetFormatPr defaultRowHeight="12.75"/>
  <cols>
    <col min="1" max="1" width="11" style="1" customWidth="1"/>
    <col min="2" max="2" width="57.85546875" style="1" customWidth="1"/>
    <col min="3" max="3" width="5" style="1" customWidth="1"/>
    <col min="4" max="4" width="10.7109375" style="34" customWidth="1"/>
    <col min="5" max="5" width="10.5703125" style="1" customWidth="1"/>
    <col min="6" max="16384" width="9.140625" style="1"/>
  </cols>
  <sheetData>
    <row r="1" spans="1:5" ht="12.75" customHeight="1">
      <c r="A1" s="1" t="s">
        <v>0</v>
      </c>
      <c r="B1" s="2"/>
      <c r="C1" s="2"/>
      <c r="D1" s="17"/>
      <c r="E1" s="2"/>
    </row>
    <row r="2" spans="1:5">
      <c r="A2" s="1" t="s">
        <v>1</v>
      </c>
      <c r="B2" s="2"/>
      <c r="C2" s="2"/>
      <c r="D2" s="17"/>
      <c r="E2" s="2"/>
    </row>
    <row r="3" spans="1:5">
      <c r="A3" s="1" t="s">
        <v>2</v>
      </c>
      <c r="B3" s="2"/>
      <c r="C3" s="2"/>
      <c r="D3" s="17"/>
      <c r="E3" s="2"/>
    </row>
    <row r="4" spans="1:5">
      <c r="A4" s="1" t="s">
        <v>3</v>
      </c>
      <c r="B4" s="2"/>
      <c r="C4" s="2"/>
      <c r="D4" s="17"/>
      <c r="E4" s="2"/>
    </row>
    <row r="5" spans="1:5">
      <c r="A5" s="1" t="s">
        <v>4</v>
      </c>
      <c r="B5" s="2"/>
      <c r="C5" s="2"/>
      <c r="D5" s="17"/>
      <c r="E5" s="2"/>
    </row>
    <row r="6" spans="1:5">
      <c r="A6" s="1" t="s">
        <v>5</v>
      </c>
      <c r="B6" s="2"/>
      <c r="C6" s="2"/>
      <c r="D6" s="17"/>
      <c r="E6" s="2"/>
    </row>
    <row r="7" spans="1:5">
      <c r="A7" s="2"/>
      <c r="B7" s="2"/>
      <c r="C7" s="2"/>
      <c r="E7" s="2"/>
    </row>
    <row r="8" spans="1:5" ht="15.75">
      <c r="A8" s="259" t="s">
        <v>193</v>
      </c>
      <c r="B8" s="259"/>
      <c r="C8" s="259"/>
      <c r="D8" s="259"/>
      <c r="E8" s="259"/>
    </row>
    <row r="9" spans="1:5" ht="15.75">
      <c r="A9" s="259" t="s">
        <v>194</v>
      </c>
      <c r="B9" s="259"/>
      <c r="C9" s="259"/>
      <c r="D9" s="259"/>
      <c r="E9" s="259"/>
    </row>
    <row r="10" spans="1:5" ht="15.75">
      <c r="A10" s="259" t="s">
        <v>858</v>
      </c>
      <c r="B10" s="259"/>
      <c r="C10" s="259"/>
      <c r="D10" s="259"/>
      <c r="E10" s="259"/>
    </row>
    <row r="12" spans="1:5">
      <c r="E12" s="2" t="s">
        <v>195</v>
      </c>
    </row>
    <row r="13" spans="1:5" ht="39" customHeight="1">
      <c r="A13" s="5" t="s">
        <v>9</v>
      </c>
      <c r="B13" s="5" t="s">
        <v>10</v>
      </c>
      <c r="C13" s="5" t="s">
        <v>11</v>
      </c>
      <c r="D13" s="66" t="s">
        <v>12</v>
      </c>
      <c r="E13" s="5" t="s">
        <v>196</v>
      </c>
    </row>
    <row r="14" spans="1:5">
      <c r="A14" s="212">
        <v>1</v>
      </c>
      <c r="B14" s="212">
        <v>2</v>
      </c>
      <c r="C14" s="212">
        <v>3</v>
      </c>
      <c r="D14" s="78">
        <v>4</v>
      </c>
      <c r="E14" s="212">
        <v>5</v>
      </c>
    </row>
    <row r="15" spans="1:5">
      <c r="A15" s="212"/>
      <c r="B15" s="28" t="s">
        <v>197</v>
      </c>
      <c r="C15" s="212">
        <v>201</v>
      </c>
      <c r="D15" s="29"/>
      <c r="E15" s="29"/>
    </row>
    <row r="16" spans="1:5">
      <c r="A16" s="30"/>
      <c r="B16" s="213" t="s">
        <v>198</v>
      </c>
      <c r="C16" s="212">
        <v>202</v>
      </c>
      <c r="D16" s="32">
        <v>321157</v>
      </c>
      <c r="E16" s="32">
        <v>518162</v>
      </c>
    </row>
    <row r="17" spans="1:5">
      <c r="A17" s="212">
        <v>700</v>
      </c>
      <c r="B17" s="14" t="s">
        <v>292</v>
      </c>
      <c r="C17" s="208">
        <v>203</v>
      </c>
      <c r="D17" s="29">
        <v>291819</v>
      </c>
      <c r="E17" s="29">
        <v>488825</v>
      </c>
    </row>
    <row r="18" spans="1:5" ht="25.5">
      <c r="A18" s="33">
        <v>701.702</v>
      </c>
      <c r="B18" s="16" t="s">
        <v>293</v>
      </c>
      <c r="C18" s="19">
        <v>204</v>
      </c>
      <c r="D18" s="29">
        <v>29338</v>
      </c>
      <c r="E18" s="29">
        <v>29338</v>
      </c>
    </row>
    <row r="19" spans="1:5">
      <c r="A19" s="212">
        <v>703</v>
      </c>
      <c r="B19" s="14" t="s">
        <v>199</v>
      </c>
      <c r="C19" s="208">
        <v>205</v>
      </c>
      <c r="D19" s="29"/>
      <c r="E19" s="29"/>
    </row>
    <row r="20" spans="1:5">
      <c r="A20" s="208">
        <v>709</v>
      </c>
      <c r="B20" s="14" t="s">
        <v>200</v>
      </c>
      <c r="C20" s="212">
        <v>206</v>
      </c>
      <c r="D20" s="29"/>
      <c r="E20" s="29"/>
    </row>
    <row r="21" spans="1:5">
      <c r="A21" s="8"/>
      <c r="B21" s="213" t="s">
        <v>201</v>
      </c>
      <c r="C21" s="212">
        <v>207</v>
      </c>
      <c r="D21" s="32">
        <v>15378</v>
      </c>
      <c r="E21" s="32">
        <v>8084</v>
      </c>
    </row>
    <row r="22" spans="1:5">
      <c r="A22" s="208">
        <v>710</v>
      </c>
      <c r="B22" s="14" t="s">
        <v>202</v>
      </c>
      <c r="C22" s="208">
        <v>208</v>
      </c>
      <c r="D22" s="29">
        <v>15378</v>
      </c>
      <c r="E22" s="29">
        <v>8084</v>
      </c>
    </row>
    <row r="23" spans="1:5">
      <c r="A23" s="212">
        <v>711</v>
      </c>
      <c r="B23" s="14" t="s">
        <v>203</v>
      </c>
      <c r="C23" s="208">
        <v>209</v>
      </c>
      <c r="D23" s="29"/>
      <c r="E23" s="29"/>
    </row>
    <row r="24" spans="1:5">
      <c r="A24" s="212">
        <v>712</v>
      </c>
      <c r="B24" s="14" t="s">
        <v>204</v>
      </c>
      <c r="C24" s="208">
        <v>210</v>
      </c>
      <c r="D24" s="29"/>
      <c r="E24" s="29"/>
    </row>
    <row r="25" spans="1:5">
      <c r="A25" s="212">
        <v>719</v>
      </c>
      <c r="B25" s="14" t="s">
        <v>205</v>
      </c>
      <c r="C25" s="208">
        <v>211</v>
      </c>
      <c r="D25" s="29"/>
      <c r="E25" s="29"/>
    </row>
    <row r="26" spans="1:5">
      <c r="A26" s="212">
        <v>73</v>
      </c>
      <c r="B26" s="12" t="s">
        <v>206</v>
      </c>
      <c r="C26" s="208">
        <v>212</v>
      </c>
      <c r="D26" s="32">
        <v>466473</v>
      </c>
      <c r="E26" s="32">
        <v>623316</v>
      </c>
    </row>
    <row r="27" spans="1:5">
      <c r="A27" s="212">
        <v>600</v>
      </c>
      <c r="B27" s="14" t="s">
        <v>207</v>
      </c>
      <c r="C27" s="208">
        <v>213</v>
      </c>
      <c r="D27" s="29">
        <v>455889</v>
      </c>
      <c r="E27" s="29">
        <v>612264</v>
      </c>
    </row>
    <row r="28" spans="1:5">
      <c r="A28" s="212">
        <v>601</v>
      </c>
      <c r="B28" s="14" t="s">
        <v>208</v>
      </c>
      <c r="C28" s="208">
        <v>214</v>
      </c>
      <c r="D28" s="29">
        <v>1899</v>
      </c>
      <c r="E28" s="29">
        <v>1746</v>
      </c>
    </row>
    <row r="29" spans="1:5">
      <c r="A29" s="212">
        <v>602</v>
      </c>
      <c r="B29" s="14" t="s">
        <v>209</v>
      </c>
      <c r="C29" s="208">
        <v>215</v>
      </c>
      <c r="D29" s="29"/>
      <c r="E29" s="29"/>
    </row>
    <row r="30" spans="1:5">
      <c r="A30" s="212">
        <v>603</v>
      </c>
      <c r="B30" s="14" t="s">
        <v>210</v>
      </c>
      <c r="C30" s="208">
        <v>216</v>
      </c>
      <c r="D30" s="29"/>
      <c r="E30" s="29"/>
    </row>
    <row r="31" spans="1:5">
      <c r="A31" s="212">
        <v>605</v>
      </c>
      <c r="B31" s="14" t="s">
        <v>211</v>
      </c>
      <c r="C31" s="208">
        <v>217</v>
      </c>
      <c r="D31" s="29"/>
      <c r="E31" s="29"/>
    </row>
    <row r="32" spans="1:5">
      <c r="A32" s="212">
        <v>607</v>
      </c>
      <c r="B32" s="14" t="s">
        <v>212</v>
      </c>
      <c r="C32" s="208">
        <v>218</v>
      </c>
      <c r="D32" s="29">
        <v>5360</v>
      </c>
      <c r="E32" s="29">
        <v>5360</v>
      </c>
    </row>
    <row r="33" spans="1:9" ht="12.75" customHeight="1">
      <c r="A33" s="214" t="s">
        <v>213</v>
      </c>
      <c r="B33" s="14" t="s">
        <v>214</v>
      </c>
      <c r="C33" s="208">
        <v>219</v>
      </c>
      <c r="D33" s="29">
        <v>3325</v>
      </c>
      <c r="E33" s="29">
        <v>3946</v>
      </c>
      <c r="I33" s="34"/>
    </row>
    <row r="34" spans="1:9">
      <c r="A34" s="212"/>
      <c r="B34" s="12" t="s">
        <v>215</v>
      </c>
      <c r="C34" s="208">
        <v>220</v>
      </c>
      <c r="D34" s="32">
        <v>1429175</v>
      </c>
      <c r="E34" s="32">
        <v>1415552</v>
      </c>
    </row>
    <row r="35" spans="1:9">
      <c r="A35" s="212">
        <v>610</v>
      </c>
      <c r="B35" s="14" t="s">
        <v>216</v>
      </c>
      <c r="C35" s="208">
        <v>221</v>
      </c>
      <c r="D35" s="29">
        <v>1429175</v>
      </c>
      <c r="E35" s="29">
        <v>1415552</v>
      </c>
    </row>
    <row r="36" spans="1:9">
      <c r="A36" s="212">
        <v>611</v>
      </c>
      <c r="B36" s="14" t="s">
        <v>217</v>
      </c>
      <c r="C36" s="208">
        <v>222</v>
      </c>
      <c r="D36" s="29"/>
      <c r="E36" s="29"/>
    </row>
    <row r="37" spans="1:9">
      <c r="A37" s="212">
        <v>612</v>
      </c>
      <c r="B37" s="14" t="s">
        <v>218</v>
      </c>
      <c r="C37" s="208">
        <v>223</v>
      </c>
      <c r="D37" s="29"/>
      <c r="E37" s="29"/>
    </row>
    <row r="38" spans="1:9">
      <c r="A38" s="212">
        <v>619</v>
      </c>
      <c r="B38" s="35" t="s">
        <v>219</v>
      </c>
      <c r="C38" s="208">
        <v>224</v>
      </c>
      <c r="D38" s="29"/>
      <c r="E38" s="29"/>
    </row>
    <row r="39" spans="1:9">
      <c r="A39" s="273"/>
      <c r="B39" s="36" t="s">
        <v>220</v>
      </c>
      <c r="C39" s="277">
        <v>225</v>
      </c>
      <c r="D39" s="280"/>
      <c r="E39" s="279"/>
    </row>
    <row r="40" spans="1:9">
      <c r="A40" s="274"/>
      <c r="B40" s="37" t="s">
        <v>221</v>
      </c>
      <c r="C40" s="278"/>
      <c r="D40" s="281"/>
      <c r="E40" s="279"/>
    </row>
    <row r="41" spans="1:9">
      <c r="A41" s="212"/>
      <c r="B41" s="37" t="s">
        <v>222</v>
      </c>
      <c r="C41" s="208">
        <v>226</v>
      </c>
      <c r="D41" s="29">
        <v>1559113</v>
      </c>
      <c r="E41" s="29">
        <v>1512622</v>
      </c>
    </row>
    <row r="42" spans="1:9">
      <c r="A42" s="212"/>
      <c r="B42" s="12" t="s">
        <v>223</v>
      </c>
      <c r="C42" s="208">
        <v>227</v>
      </c>
      <c r="D42" s="32">
        <v>203</v>
      </c>
      <c r="E42" s="32">
        <v>372</v>
      </c>
    </row>
    <row r="43" spans="1:9">
      <c r="A43" s="212">
        <v>730</v>
      </c>
      <c r="B43" s="14" t="s">
        <v>224</v>
      </c>
      <c r="C43" s="208">
        <v>228</v>
      </c>
      <c r="D43" s="29">
        <v>203</v>
      </c>
      <c r="E43" s="29">
        <v>372</v>
      </c>
    </row>
    <row r="44" spans="1:9">
      <c r="A44" s="212">
        <v>731</v>
      </c>
      <c r="B44" s="14" t="s">
        <v>225</v>
      </c>
      <c r="C44" s="208">
        <v>229</v>
      </c>
      <c r="D44" s="29"/>
      <c r="E44" s="29"/>
    </row>
    <row r="45" spans="1:9">
      <c r="A45" s="212"/>
      <c r="B45" s="12" t="s">
        <v>226</v>
      </c>
      <c r="C45" s="208">
        <v>230</v>
      </c>
      <c r="D45" s="29"/>
      <c r="E45" s="29"/>
    </row>
    <row r="46" spans="1:9">
      <c r="A46" s="212">
        <v>630</v>
      </c>
      <c r="B46" s="14" t="s">
        <v>227</v>
      </c>
      <c r="C46" s="208">
        <v>231</v>
      </c>
      <c r="D46" s="29"/>
      <c r="E46" s="29"/>
    </row>
    <row r="47" spans="1:9">
      <c r="A47" s="212">
        <v>631</v>
      </c>
      <c r="B47" s="14" t="s">
        <v>228</v>
      </c>
      <c r="C47" s="208">
        <v>232</v>
      </c>
      <c r="D47" s="29"/>
      <c r="E47" s="29"/>
    </row>
    <row r="48" spans="1:9">
      <c r="A48" s="273"/>
      <c r="B48" s="275" t="s">
        <v>229</v>
      </c>
      <c r="C48" s="277">
        <v>233</v>
      </c>
      <c r="D48" s="280"/>
      <c r="E48" s="279"/>
    </row>
    <row r="49" spans="1:5">
      <c r="A49" s="274"/>
      <c r="B49" s="276"/>
      <c r="C49" s="278"/>
      <c r="D49" s="281"/>
      <c r="E49" s="279"/>
    </row>
    <row r="50" spans="1:5">
      <c r="A50" s="212"/>
      <c r="B50" s="14" t="s">
        <v>230</v>
      </c>
      <c r="C50" s="208">
        <v>234</v>
      </c>
      <c r="D50" s="29">
        <v>1558910</v>
      </c>
      <c r="E50" s="29">
        <v>1512250</v>
      </c>
    </row>
    <row r="51" spans="1:5">
      <c r="A51" s="212"/>
      <c r="B51" s="12" t="s">
        <v>231</v>
      </c>
      <c r="C51" s="208">
        <v>235</v>
      </c>
      <c r="D51" s="29"/>
      <c r="E51" s="29"/>
    </row>
    <row r="52" spans="1:5">
      <c r="A52" s="212">
        <v>821</v>
      </c>
      <c r="B52" s="14" t="s">
        <v>232</v>
      </c>
      <c r="C52" s="208">
        <v>236</v>
      </c>
      <c r="D52" s="29"/>
      <c r="E52" s="29"/>
    </row>
    <row r="53" spans="1:5">
      <c r="A53" s="212" t="s">
        <v>233</v>
      </c>
      <c r="B53" s="14" t="s">
        <v>234</v>
      </c>
      <c r="C53" s="208">
        <v>237</v>
      </c>
      <c r="D53" s="29"/>
      <c r="E53" s="29"/>
    </row>
    <row r="54" spans="1:5">
      <c r="A54" s="212" t="s">
        <v>233</v>
      </c>
      <c r="B54" s="14" t="s">
        <v>235</v>
      </c>
      <c r="C54" s="208">
        <v>238</v>
      </c>
      <c r="D54" s="29"/>
      <c r="E54" s="29"/>
    </row>
    <row r="55" spans="1:5">
      <c r="A55" s="273"/>
      <c r="B55" s="275" t="s">
        <v>236</v>
      </c>
      <c r="C55" s="277">
        <v>239</v>
      </c>
      <c r="D55" s="280"/>
      <c r="E55" s="279"/>
    </row>
    <row r="56" spans="1:5">
      <c r="A56" s="274"/>
      <c r="B56" s="276"/>
      <c r="C56" s="278"/>
      <c r="D56" s="281"/>
      <c r="E56" s="279"/>
    </row>
    <row r="57" spans="1:5">
      <c r="A57" s="212"/>
      <c r="B57" s="14" t="s">
        <v>237</v>
      </c>
      <c r="C57" s="208">
        <v>240</v>
      </c>
      <c r="D57" s="29">
        <v>1558910</v>
      </c>
      <c r="E57" s="29">
        <v>1512250</v>
      </c>
    </row>
    <row r="58" spans="1:5" ht="15" customHeight="1">
      <c r="A58" s="273"/>
      <c r="B58" s="275" t="s">
        <v>238</v>
      </c>
      <c r="C58" s="277">
        <v>241</v>
      </c>
      <c r="D58" s="282">
        <v>299082</v>
      </c>
      <c r="E58" s="279">
        <v>205766</v>
      </c>
    </row>
    <row r="59" spans="1:5">
      <c r="A59" s="274"/>
      <c r="B59" s="276"/>
      <c r="C59" s="278"/>
      <c r="D59" s="283"/>
      <c r="E59" s="279"/>
    </row>
    <row r="60" spans="1:5">
      <c r="A60" s="212">
        <v>720</v>
      </c>
      <c r="B60" s="14" t="s">
        <v>239</v>
      </c>
      <c r="C60" s="208">
        <v>242</v>
      </c>
      <c r="D60" s="29">
        <v>117894</v>
      </c>
      <c r="E60" s="29">
        <v>205766</v>
      </c>
    </row>
    <row r="61" spans="1:5" ht="25.5" customHeight="1">
      <c r="A61" s="212">
        <v>721</v>
      </c>
      <c r="B61" s="16" t="s">
        <v>240</v>
      </c>
      <c r="C61" s="208">
        <v>243</v>
      </c>
      <c r="D61" s="29"/>
      <c r="E61" s="29"/>
    </row>
    <row r="62" spans="1:5" ht="25.5">
      <c r="A62" s="212">
        <v>722</v>
      </c>
      <c r="B62" s="16" t="s">
        <v>241</v>
      </c>
      <c r="C62" s="208">
        <v>244</v>
      </c>
      <c r="D62" s="29"/>
      <c r="E62" s="29"/>
    </row>
    <row r="63" spans="1:5" ht="25.5">
      <c r="A63" s="212">
        <v>723</v>
      </c>
      <c r="B63" s="16" t="s">
        <v>242</v>
      </c>
      <c r="C63" s="208">
        <v>245</v>
      </c>
      <c r="D63" s="29"/>
      <c r="E63" s="29"/>
    </row>
    <row r="64" spans="1:5">
      <c r="A64" s="212">
        <v>724</v>
      </c>
      <c r="B64" s="16" t="s">
        <v>243</v>
      </c>
      <c r="C64" s="208">
        <v>246</v>
      </c>
      <c r="D64" s="29"/>
      <c r="E64" s="29"/>
    </row>
    <row r="65" spans="1:5">
      <c r="A65" s="212">
        <v>729</v>
      </c>
      <c r="B65" s="16" t="s">
        <v>244</v>
      </c>
      <c r="C65" s="208">
        <v>247</v>
      </c>
      <c r="D65" s="29">
        <v>181188</v>
      </c>
      <c r="E65" s="29"/>
    </row>
    <row r="66" spans="1:5">
      <c r="A66" s="212"/>
      <c r="B66" s="38" t="s">
        <v>245</v>
      </c>
      <c r="C66" s="208">
        <v>248</v>
      </c>
      <c r="D66" s="29">
        <v>763765</v>
      </c>
      <c r="E66" s="32">
        <v>249969</v>
      </c>
    </row>
    <row r="67" spans="1:5">
      <c r="A67" s="212">
        <v>620</v>
      </c>
      <c r="B67" s="16" t="s">
        <v>246</v>
      </c>
      <c r="C67" s="208">
        <v>249</v>
      </c>
      <c r="D67" s="29">
        <v>763765</v>
      </c>
      <c r="E67" s="29">
        <v>249969</v>
      </c>
    </row>
    <row r="68" spans="1:5" ht="25.5">
      <c r="A68" s="212">
        <v>621</v>
      </c>
      <c r="B68" s="16" t="s">
        <v>247</v>
      </c>
      <c r="C68" s="208">
        <v>250</v>
      </c>
      <c r="D68" s="29"/>
      <c r="E68" s="29"/>
    </row>
    <row r="69" spans="1:5" ht="25.5">
      <c r="A69" s="212">
        <v>622</v>
      </c>
      <c r="B69" s="16" t="s">
        <v>248</v>
      </c>
      <c r="C69" s="208">
        <v>251</v>
      </c>
      <c r="D69" s="29"/>
      <c r="E69" s="29"/>
    </row>
    <row r="70" spans="1:5">
      <c r="A70" s="212">
        <v>623</v>
      </c>
      <c r="B70" s="16" t="s">
        <v>249</v>
      </c>
      <c r="C70" s="208">
        <v>252</v>
      </c>
      <c r="D70" s="29"/>
      <c r="E70" s="29"/>
    </row>
    <row r="71" spans="1:5">
      <c r="A71" s="212">
        <v>624</v>
      </c>
      <c r="B71" s="16" t="s">
        <v>250</v>
      </c>
      <c r="C71" s="208">
        <v>253</v>
      </c>
      <c r="D71" s="29"/>
      <c r="E71" s="29"/>
    </row>
    <row r="72" spans="1:5">
      <c r="A72" s="212">
        <v>629</v>
      </c>
      <c r="B72" s="16" t="s">
        <v>251</v>
      </c>
      <c r="C72" s="208">
        <v>254</v>
      </c>
      <c r="D72" s="29"/>
      <c r="E72" s="29"/>
    </row>
    <row r="73" spans="1:5" ht="12.75" customHeight="1">
      <c r="A73" s="273"/>
      <c r="B73" s="275" t="s">
        <v>252</v>
      </c>
      <c r="C73" s="277">
        <v>255</v>
      </c>
      <c r="D73" s="280"/>
      <c r="E73" s="279"/>
    </row>
    <row r="74" spans="1:5">
      <c r="A74" s="274"/>
      <c r="B74" s="276"/>
      <c r="C74" s="278"/>
      <c r="D74" s="281"/>
      <c r="E74" s="279"/>
    </row>
    <row r="75" spans="1:5">
      <c r="A75" s="212"/>
      <c r="B75" s="16" t="s">
        <v>253</v>
      </c>
      <c r="C75" s="208">
        <v>256</v>
      </c>
      <c r="D75" s="29">
        <v>464683</v>
      </c>
      <c r="E75" s="39">
        <v>44203</v>
      </c>
    </row>
    <row r="76" spans="1:5" ht="12.75" customHeight="1">
      <c r="A76" s="273"/>
      <c r="B76" s="275" t="s">
        <v>254</v>
      </c>
      <c r="C76" s="277">
        <v>257</v>
      </c>
      <c r="D76" s="280"/>
      <c r="E76" s="279"/>
    </row>
    <row r="77" spans="1:5">
      <c r="A77" s="274"/>
      <c r="B77" s="276"/>
      <c r="C77" s="278"/>
      <c r="D77" s="281"/>
      <c r="E77" s="279"/>
    </row>
    <row r="78" spans="1:5">
      <c r="A78" s="212"/>
      <c r="B78" s="16" t="s">
        <v>255</v>
      </c>
      <c r="C78" s="208">
        <v>258</v>
      </c>
      <c r="D78" s="29">
        <v>2023593</v>
      </c>
      <c r="E78" s="39">
        <v>1556453</v>
      </c>
    </row>
    <row r="79" spans="1:5">
      <c r="A79" s="212"/>
      <c r="B79" s="16" t="s">
        <v>256</v>
      </c>
      <c r="C79" s="208">
        <v>259</v>
      </c>
      <c r="D79" s="39"/>
      <c r="E79" s="29"/>
    </row>
    <row r="80" spans="1:5">
      <c r="A80" s="212"/>
      <c r="B80" s="16" t="s">
        <v>257</v>
      </c>
      <c r="C80" s="208">
        <v>260</v>
      </c>
      <c r="D80" s="39"/>
      <c r="E80" s="29"/>
    </row>
    <row r="82" spans="1:5">
      <c r="A82" s="2" t="s">
        <v>155</v>
      </c>
      <c r="B82" s="21" t="s">
        <v>156</v>
      </c>
      <c r="C82" s="22" t="s">
        <v>157</v>
      </c>
      <c r="D82" s="258" t="s">
        <v>158</v>
      </c>
      <c r="E82" s="258"/>
    </row>
    <row r="83" spans="1:5">
      <c r="A83" s="2" t="s">
        <v>159</v>
      </c>
      <c r="B83" s="2"/>
      <c r="C83" s="2"/>
      <c r="D83" s="258" t="s">
        <v>160</v>
      </c>
      <c r="E83" s="258"/>
    </row>
    <row r="86" spans="1:5">
      <c r="B86" s="40" t="s">
        <v>258</v>
      </c>
      <c r="D86" s="79"/>
      <c r="E86" s="41"/>
    </row>
  </sheetData>
  <mergeCells count="34">
    <mergeCell ref="A8:E8"/>
    <mergeCell ref="A9:E9"/>
    <mergeCell ref="A10:E10"/>
    <mergeCell ref="A39:A40"/>
    <mergeCell ref="C39:C40"/>
    <mergeCell ref="E39:E40"/>
    <mergeCell ref="D39:D40"/>
    <mergeCell ref="A48:A49"/>
    <mergeCell ref="B48:B49"/>
    <mergeCell ref="C48:C49"/>
    <mergeCell ref="E48:E49"/>
    <mergeCell ref="A55:A56"/>
    <mergeCell ref="B55:B56"/>
    <mergeCell ref="C55:C56"/>
    <mergeCell ref="E55:E56"/>
    <mergeCell ref="D48:D49"/>
    <mergeCell ref="D55:D56"/>
    <mergeCell ref="A58:A59"/>
    <mergeCell ref="B58:B59"/>
    <mergeCell ref="C58:C59"/>
    <mergeCell ref="E58:E59"/>
    <mergeCell ref="A73:A74"/>
    <mergeCell ref="B73:B74"/>
    <mergeCell ref="C73:C74"/>
    <mergeCell ref="E73:E74"/>
    <mergeCell ref="D58:D59"/>
    <mergeCell ref="D73:D74"/>
    <mergeCell ref="D83:E83"/>
    <mergeCell ref="A76:A77"/>
    <mergeCell ref="B76:B77"/>
    <mergeCell ref="C76:C77"/>
    <mergeCell ref="E76:E77"/>
    <mergeCell ref="D82:E82"/>
    <mergeCell ref="D76:D77"/>
  </mergeCells>
  <pageMargins left="0.42" right="0.31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78"/>
  <sheetViews>
    <sheetView zoomScale="110" zoomScaleNormal="110" workbookViewId="0"/>
  </sheetViews>
  <sheetFormatPr defaultRowHeight="12.75"/>
  <cols>
    <col min="1" max="1" width="8.140625" style="57" customWidth="1"/>
    <col min="2" max="2" width="7.7109375" style="57" customWidth="1"/>
    <col min="3" max="3" width="9.140625" style="57"/>
    <col min="4" max="4" width="14.7109375" style="57" customWidth="1"/>
    <col min="5" max="6" width="11.140625" style="57" customWidth="1"/>
    <col min="7" max="7" width="7" style="57" customWidth="1"/>
    <col min="8" max="8" width="8.85546875" style="57" customWidth="1"/>
    <col min="9" max="9" width="9.28515625" style="57" customWidth="1"/>
    <col min="10" max="16384" width="9.140625" style="57"/>
  </cols>
  <sheetData>
    <row r="1" spans="1:10" s="1" customFormat="1" ht="12.75" customHeight="1">
      <c r="A1" s="1" t="s">
        <v>0</v>
      </c>
      <c r="B1" s="2"/>
      <c r="C1" s="2"/>
      <c r="D1" s="2"/>
      <c r="E1" s="2"/>
    </row>
    <row r="2" spans="1:10" s="1" customFormat="1">
      <c r="A2" s="1" t="s">
        <v>1</v>
      </c>
      <c r="B2" s="2"/>
      <c r="C2" s="2"/>
      <c r="D2" s="2"/>
      <c r="E2" s="2"/>
    </row>
    <row r="3" spans="1:10" s="1" customFormat="1">
      <c r="A3" s="1" t="s">
        <v>2</v>
      </c>
      <c r="B3" s="2"/>
      <c r="C3" s="2"/>
      <c r="D3" s="2"/>
      <c r="E3" s="2"/>
    </row>
    <row r="4" spans="1:10" s="1" customFormat="1">
      <c r="A4" s="1" t="s">
        <v>3</v>
      </c>
      <c r="B4" s="2"/>
      <c r="C4" s="2"/>
      <c r="D4" s="2"/>
      <c r="E4" s="2"/>
    </row>
    <row r="5" spans="1:10" s="1" customFormat="1">
      <c r="A5" s="1" t="s">
        <v>4</v>
      </c>
      <c r="B5" s="2"/>
      <c r="C5" s="2"/>
      <c r="D5" s="2"/>
      <c r="E5" s="2"/>
    </row>
    <row r="6" spans="1:10" s="1" customFormat="1">
      <c r="A6" s="1" t="s">
        <v>5</v>
      </c>
      <c r="B6" s="2"/>
      <c r="C6" s="2"/>
      <c r="D6" s="2"/>
      <c r="E6" s="2"/>
    </row>
    <row r="7" spans="1:10">
      <c r="A7" s="63"/>
    </row>
    <row r="8" spans="1:10" ht="15.75">
      <c r="A8" s="284" t="s">
        <v>259</v>
      </c>
      <c r="B8" s="284"/>
      <c r="C8" s="284"/>
      <c r="D8" s="284"/>
      <c r="E8" s="284"/>
      <c r="F8" s="284"/>
      <c r="G8" s="284"/>
      <c r="H8" s="284"/>
      <c r="I8" s="284"/>
      <c r="J8" s="61"/>
    </row>
    <row r="9" spans="1:10" ht="15.75">
      <c r="A9" s="284" t="s">
        <v>859</v>
      </c>
      <c r="B9" s="284"/>
      <c r="C9" s="284"/>
      <c r="D9" s="284"/>
      <c r="E9" s="284"/>
      <c r="F9" s="284"/>
      <c r="G9" s="284"/>
      <c r="H9" s="284"/>
      <c r="I9" s="284"/>
      <c r="J9" s="61"/>
    </row>
    <row r="10" spans="1:10" ht="15.75">
      <c r="A10" s="211"/>
      <c r="B10" s="211"/>
      <c r="C10" s="211"/>
      <c r="D10" s="211"/>
      <c r="E10" s="211"/>
      <c r="F10" s="211"/>
      <c r="G10" s="211"/>
      <c r="H10" s="211"/>
      <c r="I10" s="211"/>
      <c r="J10" s="61"/>
    </row>
    <row r="11" spans="1:10">
      <c r="A11" s="267" t="s">
        <v>163</v>
      </c>
      <c r="B11" s="267"/>
      <c r="C11" s="267"/>
      <c r="D11" s="267"/>
      <c r="E11" s="267"/>
      <c r="F11" s="267"/>
      <c r="G11" s="267"/>
      <c r="H11" s="269" t="s">
        <v>164</v>
      </c>
      <c r="I11" s="270"/>
    </row>
    <row r="12" spans="1:10">
      <c r="A12" s="268"/>
      <c r="B12" s="268"/>
      <c r="C12" s="268"/>
      <c r="D12" s="268"/>
      <c r="E12" s="268"/>
      <c r="F12" s="268"/>
      <c r="G12" s="268"/>
      <c r="H12" s="52">
        <v>2015</v>
      </c>
      <c r="I12" s="53">
        <v>2014</v>
      </c>
    </row>
    <row r="13" spans="1:10">
      <c r="H13" s="81"/>
      <c r="I13" s="64"/>
    </row>
    <row r="14" spans="1:10">
      <c r="A14" s="57" t="s">
        <v>289</v>
      </c>
      <c r="H14" s="85">
        <v>321157</v>
      </c>
      <c r="I14" s="60">
        <v>518162</v>
      </c>
    </row>
    <row r="15" spans="1:10">
      <c r="H15" s="85"/>
      <c r="I15" s="60"/>
    </row>
    <row r="16" spans="1:10">
      <c r="A16" s="57" t="s">
        <v>301</v>
      </c>
      <c r="H16" s="85">
        <v>291819</v>
      </c>
      <c r="I16" s="60">
        <v>488825</v>
      </c>
    </row>
    <row r="17" spans="1:9">
      <c r="A17" s="57" t="s">
        <v>302</v>
      </c>
      <c r="D17" s="58">
        <v>286284</v>
      </c>
      <c r="H17" s="85"/>
      <c r="I17" s="60"/>
    </row>
    <row r="18" spans="1:9">
      <c r="A18" s="57" t="s">
        <v>303</v>
      </c>
      <c r="D18" s="59">
        <v>5535</v>
      </c>
      <c r="H18" s="85"/>
      <c r="I18" s="60"/>
    </row>
    <row r="19" spans="1:9">
      <c r="D19" s="58">
        <f>SUM(D17:D18)</f>
        <v>291819</v>
      </c>
      <c r="H19" s="85"/>
      <c r="I19" s="60"/>
    </row>
    <row r="20" spans="1:9">
      <c r="H20" s="85"/>
      <c r="I20" s="60"/>
    </row>
    <row r="21" spans="1:9">
      <c r="A21" s="57" t="s">
        <v>290</v>
      </c>
      <c r="H21" s="85">
        <v>29338</v>
      </c>
      <c r="I21" s="60">
        <v>29338</v>
      </c>
    </row>
    <row r="22" spans="1:9">
      <c r="A22" s="57" t="s">
        <v>291</v>
      </c>
      <c r="H22" s="85"/>
      <c r="I22" s="60"/>
    </row>
    <row r="23" spans="1:9">
      <c r="H23" s="83"/>
      <c r="I23" s="64"/>
    </row>
    <row r="24" spans="1:9">
      <c r="A24" s="1" t="s">
        <v>260</v>
      </c>
      <c r="H24" s="85">
        <v>15378</v>
      </c>
      <c r="I24" s="60">
        <v>8084</v>
      </c>
    </row>
    <row r="25" spans="1:9">
      <c r="A25" s="1" t="s">
        <v>281</v>
      </c>
      <c r="D25" s="58">
        <v>11752</v>
      </c>
      <c r="H25" s="82"/>
      <c r="I25" s="60"/>
    </row>
    <row r="26" spans="1:9">
      <c r="A26" s="1" t="s">
        <v>860</v>
      </c>
      <c r="D26" s="59">
        <v>3626</v>
      </c>
      <c r="H26" s="82"/>
      <c r="I26" s="60"/>
    </row>
    <row r="27" spans="1:9">
      <c r="A27" s="1"/>
      <c r="D27" s="58">
        <f>SUM(D25:D26)</f>
        <v>15378</v>
      </c>
      <c r="H27" s="82"/>
      <c r="I27" s="60"/>
    </row>
    <row r="28" spans="1:9">
      <c r="H28" s="82"/>
      <c r="I28" s="64"/>
    </row>
    <row r="29" spans="1:9">
      <c r="A29" s="1" t="s">
        <v>261</v>
      </c>
      <c r="F29" s="58"/>
      <c r="G29" s="58"/>
      <c r="H29" s="82">
        <v>466473</v>
      </c>
      <c r="I29" s="60">
        <v>623316</v>
      </c>
    </row>
    <row r="30" spans="1:9">
      <c r="F30" s="58"/>
      <c r="G30" s="58"/>
      <c r="H30" s="82"/>
      <c r="I30" s="60"/>
    </row>
    <row r="31" spans="1:9">
      <c r="A31" s="1" t="s">
        <v>262</v>
      </c>
      <c r="F31" s="58"/>
      <c r="H31" s="82">
        <v>455889</v>
      </c>
      <c r="I31" s="55">
        <v>612264</v>
      </c>
    </row>
    <row r="32" spans="1:9">
      <c r="A32" s="44" t="s">
        <v>263</v>
      </c>
      <c r="B32" s="61"/>
      <c r="C32" s="61"/>
      <c r="D32" s="61"/>
      <c r="E32" s="61"/>
      <c r="F32" s="58"/>
      <c r="G32" s="58"/>
      <c r="H32" s="82"/>
      <c r="I32" s="60"/>
    </row>
    <row r="33" spans="1:9">
      <c r="A33" s="44" t="s">
        <v>861</v>
      </c>
      <c r="B33" s="61"/>
      <c r="C33" s="61"/>
      <c r="D33" s="61"/>
      <c r="E33" s="61"/>
      <c r="F33" s="58"/>
      <c r="G33" s="58"/>
      <c r="H33" s="82"/>
      <c r="I33" s="60"/>
    </row>
    <row r="34" spans="1:9">
      <c r="A34" s="44"/>
      <c r="B34" s="61"/>
      <c r="C34" s="61"/>
      <c r="D34" s="61"/>
      <c r="E34" s="61"/>
      <c r="F34" s="58"/>
      <c r="G34" s="58"/>
      <c r="H34" s="82"/>
      <c r="I34" s="60"/>
    </row>
    <row r="35" spans="1:9">
      <c r="A35" s="44" t="s">
        <v>264</v>
      </c>
      <c r="B35" s="61"/>
      <c r="C35" s="61"/>
      <c r="D35" s="61"/>
      <c r="E35" s="61"/>
      <c r="F35" s="58"/>
      <c r="G35" s="58"/>
      <c r="H35" s="82">
        <v>1899</v>
      </c>
      <c r="I35" s="60">
        <v>1746</v>
      </c>
    </row>
    <row r="36" spans="1:9">
      <c r="A36" s="44" t="s">
        <v>265</v>
      </c>
      <c r="B36" s="61"/>
      <c r="C36" s="61"/>
      <c r="D36" s="61"/>
      <c r="E36" s="61"/>
      <c r="F36" s="58"/>
      <c r="G36" s="58"/>
      <c r="H36" s="82"/>
      <c r="I36" s="60"/>
    </row>
    <row r="37" spans="1:9">
      <c r="A37" s="44"/>
      <c r="B37" s="61"/>
      <c r="C37" s="61"/>
      <c r="D37" s="61"/>
      <c r="E37" s="61"/>
      <c r="F37" s="58"/>
      <c r="G37" s="58"/>
      <c r="H37" s="82"/>
      <c r="I37" s="60"/>
    </row>
    <row r="38" spans="1:9">
      <c r="A38" s="44" t="s">
        <v>282</v>
      </c>
      <c r="B38" s="61"/>
      <c r="C38" s="61"/>
      <c r="D38" s="61"/>
      <c r="E38" s="61"/>
      <c r="F38" s="58"/>
      <c r="G38" s="58"/>
      <c r="H38" s="82">
        <v>5360</v>
      </c>
      <c r="I38" s="60">
        <v>5360</v>
      </c>
    </row>
    <row r="39" spans="1:9">
      <c r="A39" s="44" t="s">
        <v>283</v>
      </c>
      <c r="B39" s="61"/>
      <c r="C39" s="61"/>
      <c r="D39" s="61"/>
      <c r="E39" s="61"/>
      <c r="F39" s="58"/>
      <c r="G39" s="58"/>
      <c r="H39" s="82"/>
      <c r="I39" s="60"/>
    </row>
    <row r="40" spans="1:9">
      <c r="A40" s="44"/>
      <c r="B40" s="61"/>
      <c r="C40" s="61"/>
      <c r="D40" s="61"/>
      <c r="E40" s="61"/>
      <c r="F40" s="58"/>
      <c r="G40" s="58"/>
      <c r="H40" s="82"/>
      <c r="I40" s="60"/>
    </row>
    <row r="41" spans="1:9">
      <c r="A41" s="1" t="s">
        <v>266</v>
      </c>
      <c r="F41" s="58"/>
      <c r="H41" s="82">
        <v>3325</v>
      </c>
      <c r="I41" s="55">
        <v>3946</v>
      </c>
    </row>
    <row r="42" spans="1:9">
      <c r="A42" s="1" t="s">
        <v>295</v>
      </c>
      <c r="F42" s="58"/>
      <c r="G42" s="58"/>
      <c r="H42" s="82"/>
      <c r="I42" s="60"/>
    </row>
    <row r="43" spans="1:9">
      <c r="A43" s="1"/>
      <c r="F43" s="58"/>
      <c r="G43" s="58"/>
      <c r="H43" s="82"/>
      <c r="I43" s="60"/>
    </row>
    <row r="44" spans="1:9">
      <c r="A44" s="1" t="s">
        <v>267</v>
      </c>
      <c r="F44" s="58"/>
      <c r="G44" s="58"/>
      <c r="H44" s="82">
        <v>1429175</v>
      </c>
      <c r="I44" s="60">
        <v>1415552</v>
      </c>
    </row>
    <row r="45" spans="1:9">
      <c r="A45" s="1" t="s">
        <v>284</v>
      </c>
      <c r="D45" s="58">
        <v>16900</v>
      </c>
      <c r="F45" s="58"/>
      <c r="G45" s="58"/>
      <c r="H45" s="82"/>
      <c r="I45" s="60"/>
    </row>
    <row r="46" spans="1:9">
      <c r="A46" s="1" t="s">
        <v>285</v>
      </c>
      <c r="D46" s="58">
        <v>3273</v>
      </c>
      <c r="F46" s="58"/>
      <c r="G46" s="58"/>
      <c r="H46" s="82"/>
      <c r="I46" s="60"/>
    </row>
    <row r="47" spans="1:9">
      <c r="A47" s="1" t="s">
        <v>286</v>
      </c>
      <c r="D47" s="55">
        <v>234701</v>
      </c>
      <c r="F47" s="58"/>
      <c r="G47" s="58"/>
      <c r="H47" s="82"/>
      <c r="I47" s="60"/>
    </row>
    <row r="48" spans="1:9">
      <c r="A48" s="57" t="s">
        <v>862</v>
      </c>
      <c r="D48" s="55">
        <v>1065275</v>
      </c>
      <c r="F48" s="58"/>
      <c r="G48" s="58"/>
      <c r="H48" s="82"/>
      <c r="I48" s="60"/>
    </row>
    <row r="49" spans="1:9">
      <c r="A49" s="57" t="s">
        <v>863</v>
      </c>
      <c r="D49" s="55">
        <v>63801</v>
      </c>
      <c r="F49" s="58"/>
      <c r="G49" s="58"/>
      <c r="H49" s="82"/>
      <c r="I49" s="60"/>
    </row>
    <row r="50" spans="1:9">
      <c r="A50" s="57" t="s">
        <v>864</v>
      </c>
      <c r="D50" s="59">
        <v>45225</v>
      </c>
      <c r="F50" s="58"/>
      <c r="G50" s="58"/>
      <c r="H50" s="82"/>
      <c r="I50" s="60"/>
    </row>
    <row r="51" spans="1:9">
      <c r="A51" s="1"/>
      <c r="D51" s="58">
        <f>SUM(D45:D50)</f>
        <v>1429175</v>
      </c>
      <c r="F51" s="58"/>
      <c r="G51" s="58"/>
      <c r="H51" s="82"/>
      <c r="I51" s="60"/>
    </row>
    <row r="52" spans="1:9">
      <c r="F52" s="65"/>
      <c r="H52" s="82"/>
      <c r="I52" s="55"/>
    </row>
    <row r="53" spans="1:9">
      <c r="A53" s="1" t="s">
        <v>268</v>
      </c>
      <c r="E53" s="58"/>
      <c r="F53" s="65"/>
      <c r="H53" s="82">
        <v>1559113</v>
      </c>
      <c r="I53" s="55">
        <v>1512622</v>
      </c>
    </row>
    <row r="54" spans="1:9">
      <c r="A54" s="1"/>
      <c r="F54" s="65"/>
      <c r="H54" s="82"/>
      <c r="I54" s="55"/>
    </row>
    <row r="55" spans="1:9">
      <c r="A55" s="1" t="s">
        <v>269</v>
      </c>
      <c r="F55" s="65"/>
      <c r="H55" s="82">
        <v>203</v>
      </c>
      <c r="I55" s="55">
        <v>372</v>
      </c>
    </row>
    <row r="56" spans="1:9">
      <c r="A56" s="1"/>
      <c r="F56" s="65"/>
      <c r="H56" s="82"/>
      <c r="I56" s="55"/>
    </row>
    <row r="57" spans="1:9">
      <c r="A57" s="1" t="s">
        <v>270</v>
      </c>
      <c r="F57" s="65"/>
      <c r="H57" s="82">
        <v>1558910</v>
      </c>
      <c r="I57" s="55">
        <v>1512250</v>
      </c>
    </row>
    <row r="58" spans="1:9">
      <c r="F58" s="65"/>
      <c r="H58" s="82"/>
      <c r="I58" s="55"/>
    </row>
    <row r="59" spans="1:9">
      <c r="A59" s="1" t="s">
        <v>300</v>
      </c>
      <c r="F59" s="65"/>
      <c r="H59" s="82">
        <v>117894</v>
      </c>
      <c r="I59" s="55">
        <v>205766</v>
      </c>
    </row>
    <row r="60" spans="1:9">
      <c r="A60" s="1" t="s">
        <v>271</v>
      </c>
      <c r="F60" s="65"/>
      <c r="H60" s="82"/>
      <c r="I60" s="55"/>
    </row>
    <row r="61" spans="1:9">
      <c r="A61" s="1"/>
      <c r="F61" s="65"/>
      <c r="H61" s="82"/>
      <c r="I61" s="55"/>
    </row>
    <row r="62" spans="1:9">
      <c r="A62" s="1"/>
      <c r="F62" s="65"/>
      <c r="H62" s="82"/>
      <c r="I62" s="55"/>
    </row>
    <row r="63" spans="1:9">
      <c r="A63" s="1" t="s">
        <v>296</v>
      </c>
      <c r="F63" s="65"/>
      <c r="H63" s="82">
        <v>181188</v>
      </c>
      <c r="I63" s="55"/>
    </row>
    <row r="64" spans="1:9">
      <c r="A64" s="1" t="s">
        <v>297</v>
      </c>
      <c r="H64" s="234"/>
      <c r="I64" s="55"/>
    </row>
    <row r="65" spans="1:9">
      <c r="H65" s="82"/>
      <c r="I65" s="55"/>
    </row>
    <row r="66" spans="1:9">
      <c r="A66" s="1" t="s">
        <v>272</v>
      </c>
      <c r="B66" s="1"/>
      <c r="E66" s="55"/>
      <c r="H66" s="82">
        <v>763765</v>
      </c>
      <c r="I66" s="55">
        <v>249969</v>
      </c>
    </row>
    <row r="67" spans="1:9">
      <c r="A67" s="1" t="s">
        <v>865</v>
      </c>
      <c r="B67" s="1"/>
      <c r="E67" s="55"/>
      <c r="H67" s="82"/>
      <c r="I67" s="55"/>
    </row>
    <row r="68" spans="1:9">
      <c r="A68" s="1"/>
      <c r="B68" s="1"/>
      <c r="E68" s="55"/>
      <c r="H68" s="82"/>
      <c r="I68" s="55"/>
    </row>
    <row r="69" spans="1:9">
      <c r="A69" s="57" t="s">
        <v>273</v>
      </c>
      <c r="B69" s="1"/>
      <c r="E69" s="55"/>
      <c r="H69" s="82">
        <v>464683</v>
      </c>
      <c r="I69" s="55">
        <v>44203</v>
      </c>
    </row>
    <row r="70" spans="1:9">
      <c r="B70" s="1"/>
      <c r="E70" s="55"/>
      <c r="H70" s="82"/>
      <c r="I70" s="80"/>
    </row>
    <row r="71" spans="1:9">
      <c r="A71" s="1" t="s">
        <v>274</v>
      </c>
      <c r="H71" s="82">
        <v>2023593</v>
      </c>
      <c r="I71" s="55">
        <v>1556453</v>
      </c>
    </row>
    <row r="72" spans="1:9">
      <c r="A72" s="1"/>
      <c r="H72" s="55"/>
      <c r="I72" s="55"/>
    </row>
    <row r="73" spans="1:9">
      <c r="A73" s="1"/>
      <c r="H73" s="55"/>
      <c r="I73" s="55"/>
    </row>
    <row r="74" spans="1:9">
      <c r="G74" s="57" t="s">
        <v>192</v>
      </c>
      <c r="H74" s="55"/>
    </row>
    <row r="75" spans="1:9">
      <c r="H75" s="55"/>
    </row>
    <row r="76" spans="1:9">
      <c r="H76" s="55"/>
    </row>
    <row r="77" spans="1:9">
      <c r="H77" s="55"/>
    </row>
    <row r="78" spans="1:9">
      <c r="H78" s="58"/>
    </row>
  </sheetData>
  <mergeCells count="4">
    <mergeCell ref="A8:I8"/>
    <mergeCell ref="A9:I9"/>
    <mergeCell ref="A11:G12"/>
    <mergeCell ref="H11:I11"/>
  </mergeCells>
  <pageMargins left="0.33" right="0.35" top="0.42" bottom="0.55000000000000004" header="0.17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5"/>
  <sheetViews>
    <sheetView workbookViewId="0"/>
  </sheetViews>
  <sheetFormatPr defaultRowHeight="12.75"/>
  <cols>
    <col min="1" max="1" width="4.28515625" style="1" customWidth="1"/>
    <col min="2" max="2" width="65.5703125" style="1" customWidth="1"/>
    <col min="3" max="3" width="5" style="1" customWidth="1"/>
    <col min="4" max="4" width="12.28515625" style="1" customWidth="1"/>
    <col min="5" max="5" width="12.42578125" style="1" customWidth="1"/>
    <col min="6" max="6" width="9.140625" style="1"/>
    <col min="7" max="7" width="9.7109375" style="1" bestFit="1" customWidth="1"/>
    <col min="8" max="16384" width="9.140625" style="1"/>
  </cols>
  <sheetData>
    <row r="1" spans="1:5" s="2" customFormat="1">
      <c r="A1" s="1" t="s">
        <v>0</v>
      </c>
    </row>
    <row r="2" spans="1:5" s="2" customFormat="1">
      <c r="A2" s="1" t="s">
        <v>1</v>
      </c>
    </row>
    <row r="3" spans="1:5" s="2" customFormat="1">
      <c r="A3" s="1" t="s">
        <v>2</v>
      </c>
    </row>
    <row r="4" spans="1:5" s="2" customFormat="1">
      <c r="A4" s="1" t="s">
        <v>3</v>
      </c>
    </row>
    <row r="5" spans="1:5" s="2" customFormat="1">
      <c r="A5" s="1" t="s">
        <v>4</v>
      </c>
    </row>
    <row r="6" spans="1:5" s="2" customFormat="1">
      <c r="A6" s="1" t="s">
        <v>5</v>
      </c>
    </row>
    <row r="7" spans="1:5" s="2" customFormat="1"/>
    <row r="9" spans="1:5" s="2" customFormat="1" ht="14.25" customHeight="1">
      <c r="A9" s="259" t="s">
        <v>597</v>
      </c>
      <c r="B9" s="259"/>
      <c r="C9" s="259"/>
      <c r="D9" s="259"/>
      <c r="E9" s="259"/>
    </row>
    <row r="10" spans="1:5" ht="14.25" customHeight="1">
      <c r="A10" s="259" t="s">
        <v>866</v>
      </c>
      <c r="B10" s="259"/>
      <c r="C10" s="259"/>
      <c r="D10" s="259"/>
      <c r="E10" s="259"/>
    </row>
    <row r="11" spans="1:5">
      <c r="E11" s="2" t="s">
        <v>195</v>
      </c>
    </row>
    <row r="12" spans="1:5" s="2" customFormat="1" ht="38.25">
      <c r="A12" s="93" t="s">
        <v>426</v>
      </c>
      <c r="B12" s="94" t="s">
        <v>598</v>
      </c>
      <c r="C12" s="94" t="s">
        <v>11</v>
      </c>
      <c r="D12" s="94" t="s">
        <v>599</v>
      </c>
      <c r="E12" s="94" t="s">
        <v>600</v>
      </c>
    </row>
    <row r="13" spans="1:5">
      <c r="A13" s="27">
        <v>1</v>
      </c>
      <c r="B13" s="27">
        <v>2</v>
      </c>
      <c r="C13" s="27">
        <v>3</v>
      </c>
      <c r="D13" s="27">
        <v>4</v>
      </c>
      <c r="E13" s="27">
        <v>5</v>
      </c>
    </row>
    <row r="14" spans="1:5">
      <c r="A14" s="88" t="s">
        <v>601</v>
      </c>
      <c r="B14" s="95" t="s">
        <v>602</v>
      </c>
      <c r="C14" s="88">
        <v>301</v>
      </c>
      <c r="D14" s="29">
        <v>-2919799</v>
      </c>
      <c r="E14" s="96">
        <v>-3585759</v>
      </c>
    </row>
    <row r="15" spans="1:5">
      <c r="A15" s="27" t="s">
        <v>603</v>
      </c>
      <c r="B15" s="30" t="s">
        <v>604</v>
      </c>
      <c r="C15" s="27">
        <v>302</v>
      </c>
      <c r="D15" s="29">
        <v>-1558910</v>
      </c>
      <c r="E15" s="29">
        <v>-1462939</v>
      </c>
    </row>
    <row r="16" spans="1:5">
      <c r="A16" s="88" t="s">
        <v>605</v>
      </c>
      <c r="B16" s="35" t="s">
        <v>606</v>
      </c>
      <c r="C16" s="89">
        <v>303</v>
      </c>
      <c r="D16" s="29">
        <v>604958</v>
      </c>
      <c r="E16" s="96">
        <v>-56429</v>
      </c>
    </row>
    <row r="17" spans="1:7">
      <c r="A17" s="88" t="s">
        <v>607</v>
      </c>
      <c r="B17" s="35" t="s">
        <v>608</v>
      </c>
      <c r="C17" s="89">
        <v>304</v>
      </c>
      <c r="D17" s="29">
        <v>-1965847</v>
      </c>
      <c r="E17" s="96">
        <v>-2066391</v>
      </c>
    </row>
    <row r="18" spans="1:7">
      <c r="A18" s="27" t="s">
        <v>609</v>
      </c>
      <c r="B18" s="14" t="s">
        <v>610</v>
      </c>
      <c r="C18" s="7">
        <v>305</v>
      </c>
      <c r="D18" s="29"/>
      <c r="E18" s="29"/>
    </row>
    <row r="19" spans="1:7" ht="12.75" customHeight="1">
      <c r="A19" s="88" t="s">
        <v>611</v>
      </c>
      <c r="B19" s="36" t="s">
        <v>612</v>
      </c>
      <c r="C19" s="89">
        <v>307</v>
      </c>
      <c r="D19" s="29"/>
      <c r="E19" s="96"/>
    </row>
    <row r="20" spans="1:7">
      <c r="A20" s="27" t="s">
        <v>613</v>
      </c>
      <c r="B20" s="14" t="s">
        <v>614</v>
      </c>
      <c r="C20" s="7">
        <v>308</v>
      </c>
      <c r="D20" s="29"/>
      <c r="E20" s="29"/>
    </row>
    <row r="21" spans="1:7">
      <c r="A21" s="89" t="s">
        <v>615</v>
      </c>
      <c r="B21" s="35" t="s">
        <v>616</v>
      </c>
      <c r="C21" s="88">
        <v>309</v>
      </c>
      <c r="D21" s="29"/>
      <c r="E21" s="96"/>
    </row>
    <row r="22" spans="1:7">
      <c r="A22" s="89" t="s">
        <v>617</v>
      </c>
      <c r="B22" s="97" t="s">
        <v>618</v>
      </c>
      <c r="C22" s="89">
        <v>310</v>
      </c>
      <c r="D22" s="29">
        <v>-2919799</v>
      </c>
      <c r="E22" s="96">
        <v>-3585759</v>
      </c>
    </row>
    <row r="23" spans="1:7">
      <c r="A23" s="7" t="s">
        <v>619</v>
      </c>
      <c r="B23" s="12" t="s">
        <v>620</v>
      </c>
      <c r="C23" s="7">
        <v>311</v>
      </c>
      <c r="D23" s="29"/>
      <c r="E23" s="29"/>
    </row>
    <row r="24" spans="1:7">
      <c r="A24" s="7" t="s">
        <v>621</v>
      </c>
      <c r="B24" s="98" t="s">
        <v>622</v>
      </c>
      <c r="C24" s="7">
        <v>312</v>
      </c>
      <c r="D24" s="29">
        <v>20737004</v>
      </c>
      <c r="E24" s="29">
        <v>24322763</v>
      </c>
    </row>
    <row r="25" spans="1:7">
      <c r="A25" s="7" t="s">
        <v>623</v>
      </c>
      <c r="B25" s="98" t="s">
        <v>624</v>
      </c>
      <c r="C25" s="7">
        <v>313</v>
      </c>
      <c r="D25" s="29">
        <v>17817205</v>
      </c>
      <c r="E25" s="29">
        <v>20737004</v>
      </c>
      <c r="G25" s="34"/>
    </row>
    <row r="26" spans="1:7">
      <c r="A26" s="7" t="s">
        <v>625</v>
      </c>
      <c r="B26" s="12" t="s">
        <v>626</v>
      </c>
      <c r="C26" s="7">
        <v>314</v>
      </c>
      <c r="D26" s="29">
        <v>1679212</v>
      </c>
      <c r="E26" s="29">
        <v>1679212</v>
      </c>
    </row>
    <row r="27" spans="1:7">
      <c r="A27" s="7" t="s">
        <v>627</v>
      </c>
      <c r="B27" s="14" t="s">
        <v>628</v>
      </c>
      <c r="C27" s="7">
        <v>315</v>
      </c>
      <c r="D27" s="29">
        <v>1679212</v>
      </c>
      <c r="E27" s="29">
        <v>1679212</v>
      </c>
    </row>
    <row r="28" spans="1:7">
      <c r="A28" s="27" t="s">
        <v>629</v>
      </c>
      <c r="B28" s="14" t="s">
        <v>630</v>
      </c>
      <c r="C28" s="7">
        <v>316</v>
      </c>
      <c r="D28" s="29"/>
      <c r="E28" s="29"/>
    </row>
    <row r="29" spans="1:7">
      <c r="A29" s="27" t="s">
        <v>631</v>
      </c>
      <c r="B29" s="14" t="s">
        <v>632</v>
      </c>
      <c r="C29" s="7">
        <v>317</v>
      </c>
      <c r="D29" s="29"/>
      <c r="E29" s="29"/>
    </row>
    <row r="30" spans="1:7">
      <c r="A30" s="7" t="s">
        <v>633</v>
      </c>
      <c r="B30" s="14" t="s">
        <v>634</v>
      </c>
      <c r="C30" s="7">
        <v>318</v>
      </c>
      <c r="D30" s="29">
        <v>1679212</v>
      </c>
      <c r="E30" s="29">
        <v>1679212</v>
      </c>
    </row>
    <row r="32" spans="1:7">
      <c r="A32" s="2" t="s">
        <v>635</v>
      </c>
      <c r="B32" s="21"/>
      <c r="C32" s="22" t="s">
        <v>157</v>
      </c>
      <c r="D32" s="258" t="s">
        <v>158</v>
      </c>
      <c r="E32" s="258"/>
    </row>
    <row r="33" spans="1:5">
      <c r="A33" s="2" t="s">
        <v>159</v>
      </c>
      <c r="B33" s="2"/>
      <c r="C33" s="2"/>
      <c r="D33" s="258" t="s">
        <v>160</v>
      </c>
      <c r="E33" s="258"/>
    </row>
    <row r="34" spans="1:5">
      <c r="E34" s="34"/>
    </row>
    <row r="35" spans="1:5">
      <c r="B35" s="99" t="s">
        <v>636</v>
      </c>
      <c r="D35" s="41"/>
      <c r="E35" s="79"/>
    </row>
  </sheetData>
  <mergeCells count="4">
    <mergeCell ref="A9:E9"/>
    <mergeCell ref="A10:E10"/>
    <mergeCell ref="D32:E32"/>
    <mergeCell ref="D33:E3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/>
  </sheetViews>
  <sheetFormatPr defaultRowHeight="12.75"/>
  <cols>
    <col min="1" max="16384" width="9.140625" style="1"/>
  </cols>
  <sheetData>
    <row r="1" spans="1:10" ht="12.75" customHeight="1">
      <c r="A1" s="1" t="s">
        <v>0</v>
      </c>
      <c r="B1" s="2"/>
      <c r="C1" s="2"/>
      <c r="D1" s="2"/>
      <c r="E1" s="2"/>
    </row>
    <row r="2" spans="1:10">
      <c r="A2" s="1" t="s">
        <v>1</v>
      </c>
      <c r="B2" s="2"/>
      <c r="C2" s="2"/>
      <c r="D2" s="2"/>
      <c r="E2" s="2"/>
    </row>
    <row r="3" spans="1:10">
      <c r="A3" s="1" t="s">
        <v>2</v>
      </c>
      <c r="B3" s="2"/>
      <c r="C3" s="2"/>
      <c r="D3" s="2"/>
      <c r="E3" s="2"/>
    </row>
    <row r="4" spans="1:10">
      <c r="A4" s="1" t="s">
        <v>3</v>
      </c>
      <c r="B4" s="2"/>
      <c r="C4" s="2"/>
      <c r="D4" s="2"/>
      <c r="E4" s="2"/>
    </row>
    <row r="5" spans="1:10">
      <c r="A5" s="1" t="s">
        <v>4</v>
      </c>
      <c r="B5" s="2"/>
      <c r="C5" s="2"/>
      <c r="D5" s="2"/>
      <c r="E5" s="2"/>
    </row>
    <row r="6" spans="1:10">
      <c r="A6" s="1" t="s">
        <v>5</v>
      </c>
      <c r="B6" s="2"/>
      <c r="C6" s="2"/>
      <c r="D6" s="2"/>
      <c r="E6" s="2"/>
    </row>
    <row r="7" spans="1:10">
      <c r="A7" s="100"/>
    </row>
    <row r="8" spans="1:10" ht="15.75">
      <c r="A8" s="284"/>
      <c r="B8" s="284"/>
      <c r="C8" s="284"/>
      <c r="D8" s="284"/>
      <c r="E8" s="284"/>
      <c r="F8" s="284"/>
      <c r="G8" s="284"/>
      <c r="H8" s="284"/>
      <c r="I8" s="284"/>
      <c r="J8" s="284"/>
    </row>
    <row r="9" spans="1:10" ht="15.75">
      <c r="A9" s="259" t="s">
        <v>637</v>
      </c>
      <c r="B9" s="259"/>
      <c r="C9" s="259"/>
      <c r="D9" s="259"/>
      <c r="E9" s="259"/>
      <c r="F9" s="259"/>
      <c r="G9" s="259"/>
      <c r="H9" s="259"/>
      <c r="I9" s="259"/>
      <c r="J9" s="259"/>
    </row>
    <row r="10" spans="1:10" ht="15.75">
      <c r="A10" s="259" t="s">
        <v>866</v>
      </c>
      <c r="B10" s="259"/>
      <c r="C10" s="259"/>
      <c r="D10" s="259"/>
      <c r="E10" s="259"/>
      <c r="F10" s="259"/>
      <c r="G10" s="259"/>
      <c r="H10" s="259"/>
      <c r="I10" s="259"/>
      <c r="J10" s="259"/>
    </row>
    <row r="14" spans="1:10">
      <c r="A14" s="1" t="s">
        <v>638</v>
      </c>
      <c r="I14" s="34">
        <v>2919799</v>
      </c>
      <c r="J14" s="34"/>
    </row>
    <row r="15" spans="1:10" ht="12.75" customHeight="1">
      <c r="A15" s="101" t="s">
        <v>639</v>
      </c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0">
      <c r="A16" s="101"/>
      <c r="B16" s="101" t="s">
        <v>640</v>
      </c>
      <c r="C16" s="101"/>
      <c r="D16" s="101"/>
      <c r="E16" s="101"/>
      <c r="F16" s="101"/>
      <c r="G16" s="102">
        <v>-1558910</v>
      </c>
      <c r="H16" s="102"/>
      <c r="I16" s="101"/>
      <c r="J16" s="101"/>
    </row>
    <row r="17" spans="1:10">
      <c r="A17" s="101"/>
      <c r="B17" s="101" t="s">
        <v>867</v>
      </c>
      <c r="C17" s="101"/>
      <c r="D17" s="101"/>
      <c r="E17" s="101"/>
      <c r="F17" s="101"/>
      <c r="G17" s="102">
        <v>604958</v>
      </c>
      <c r="H17" s="102"/>
      <c r="I17" s="101"/>
      <c r="J17" s="101"/>
    </row>
    <row r="18" spans="1:10" ht="12.75" customHeight="1">
      <c r="A18" s="49"/>
      <c r="B18" s="264" t="s">
        <v>641</v>
      </c>
      <c r="C18" s="264"/>
      <c r="D18" s="264"/>
      <c r="E18" s="264"/>
      <c r="F18" s="264"/>
      <c r="G18" s="264"/>
      <c r="H18" s="49"/>
      <c r="I18" s="49"/>
      <c r="J18" s="49"/>
    </row>
    <row r="19" spans="1:10">
      <c r="B19" s="44" t="s">
        <v>642</v>
      </c>
      <c r="C19" s="44"/>
      <c r="D19" s="44"/>
      <c r="E19" s="44"/>
      <c r="F19" s="44"/>
      <c r="G19" s="45">
        <v>-1965847</v>
      </c>
      <c r="H19" s="34"/>
    </row>
    <row r="20" spans="1:10" ht="12.75" customHeight="1">
      <c r="B20" s="262" t="s">
        <v>643</v>
      </c>
      <c r="C20" s="262"/>
      <c r="D20" s="262"/>
      <c r="E20" s="262"/>
      <c r="F20" s="262"/>
      <c r="G20" s="262"/>
      <c r="H20" s="34"/>
    </row>
    <row r="21" spans="1:10">
      <c r="B21" s="42"/>
      <c r="C21" s="42"/>
      <c r="D21" s="42"/>
      <c r="E21" s="42"/>
      <c r="F21" s="42"/>
      <c r="G21" s="42"/>
      <c r="H21" s="34"/>
    </row>
    <row r="22" spans="1:10">
      <c r="H22" s="34"/>
    </row>
    <row r="23" spans="1:10" ht="15">
      <c r="I23" s="90" t="s">
        <v>192</v>
      </c>
    </row>
  </sheetData>
  <mergeCells count="5">
    <mergeCell ref="A8:J8"/>
    <mergeCell ref="A9:J9"/>
    <mergeCell ref="A10:J10"/>
    <mergeCell ref="B18:G18"/>
    <mergeCell ref="B20:G20"/>
  </mergeCells>
  <pageMargins left="0.7" right="0.59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6"/>
  <sheetViews>
    <sheetView workbookViewId="0"/>
  </sheetViews>
  <sheetFormatPr defaultRowHeight="12.75"/>
  <cols>
    <col min="1" max="1" width="8.28515625" style="1" customWidth="1"/>
    <col min="2" max="2" width="33" style="1" customWidth="1"/>
    <col min="3" max="3" width="26.42578125" style="1" customWidth="1"/>
    <col min="4" max="4" width="39.28515625" style="1" customWidth="1"/>
    <col min="5" max="16384" width="9.140625" style="1"/>
  </cols>
  <sheetData>
    <row r="1" spans="1:9" ht="12.75" customHeight="1">
      <c r="A1" s="1" t="s">
        <v>0</v>
      </c>
    </row>
    <row r="2" spans="1:9" ht="12.75" customHeight="1">
      <c r="A2" s="1" t="s">
        <v>1</v>
      </c>
    </row>
    <row r="3" spans="1:9" ht="12.75" customHeight="1">
      <c r="A3" s="1" t="s">
        <v>2</v>
      </c>
    </row>
    <row r="4" spans="1:9" ht="12.75" customHeight="1">
      <c r="A4" s="1" t="s">
        <v>3</v>
      </c>
    </row>
    <row r="5" spans="1:9" ht="12.75" customHeight="1">
      <c r="A5" s="1" t="s">
        <v>4</v>
      </c>
    </row>
    <row r="6" spans="1:9">
      <c r="A6" s="1" t="s">
        <v>5</v>
      </c>
    </row>
    <row r="7" spans="1:9" ht="12.75" customHeight="1">
      <c r="A7" s="103"/>
    </row>
    <row r="8" spans="1:9" ht="12.75" customHeight="1">
      <c r="A8" s="266" t="s">
        <v>644</v>
      </c>
      <c r="B8" s="266"/>
      <c r="C8" s="266"/>
      <c r="D8" s="266"/>
    </row>
    <row r="9" spans="1:9" ht="12.75" customHeight="1">
      <c r="A9" s="266" t="s">
        <v>645</v>
      </c>
      <c r="B9" s="266"/>
      <c r="C9" s="266"/>
      <c r="D9" s="266"/>
      <c r="E9" s="104"/>
      <c r="F9" s="104"/>
      <c r="G9" s="104"/>
      <c r="H9" s="104"/>
      <c r="I9" s="104"/>
    </row>
    <row r="10" spans="1:9" ht="12.75" customHeight="1">
      <c r="A10" s="266" t="s">
        <v>868</v>
      </c>
      <c r="B10" s="266"/>
      <c r="C10" s="266"/>
      <c r="D10" s="266"/>
      <c r="E10" s="104"/>
      <c r="F10" s="104"/>
      <c r="G10" s="104"/>
    </row>
    <row r="11" spans="1:9" ht="12.75" customHeight="1">
      <c r="A11" s="103"/>
    </row>
    <row r="12" spans="1:9" ht="36.75" customHeight="1">
      <c r="A12" s="105" t="s">
        <v>426</v>
      </c>
      <c r="B12" s="105" t="s">
        <v>163</v>
      </c>
      <c r="C12" s="105" t="s">
        <v>434</v>
      </c>
      <c r="D12" s="106" t="s">
        <v>436</v>
      </c>
    </row>
    <row r="13" spans="1:9" ht="12.75" customHeight="1">
      <c r="A13" s="107">
        <v>1</v>
      </c>
      <c r="B13" s="105">
        <v>2</v>
      </c>
      <c r="C13" s="105">
        <v>3</v>
      </c>
      <c r="D13" s="105">
        <v>4</v>
      </c>
    </row>
    <row r="14" spans="1:9" ht="12.75" customHeight="1">
      <c r="A14" s="107" t="s">
        <v>601</v>
      </c>
      <c r="B14" s="108" t="s">
        <v>646</v>
      </c>
      <c r="C14" s="217">
        <v>17081596.289999999</v>
      </c>
      <c r="D14" s="110">
        <v>95.61</v>
      </c>
    </row>
    <row r="15" spans="1:9" ht="12.75" customHeight="1">
      <c r="A15" s="111" t="s">
        <v>603</v>
      </c>
      <c r="B15" s="108" t="s">
        <v>349</v>
      </c>
      <c r="C15" s="109">
        <v>387256.18</v>
      </c>
      <c r="D15" s="110">
        <v>2.17</v>
      </c>
    </row>
    <row r="16" spans="1:9" ht="12.75" customHeight="1">
      <c r="A16" s="107" t="s">
        <v>605</v>
      </c>
      <c r="B16" s="108" t="s">
        <v>647</v>
      </c>
      <c r="C16" s="109">
        <v>312794.13</v>
      </c>
      <c r="D16" s="110">
        <v>1.75</v>
      </c>
    </row>
    <row r="17" spans="1:4" ht="15">
      <c r="A17" s="107" t="s">
        <v>607</v>
      </c>
      <c r="B17" s="108" t="s">
        <v>648</v>
      </c>
      <c r="C17" s="109"/>
      <c r="D17" s="110"/>
    </row>
    <row r="18" spans="1:4" ht="12.75" customHeight="1">
      <c r="A18" s="107" t="s">
        <v>609</v>
      </c>
      <c r="B18" s="108" t="s">
        <v>649</v>
      </c>
      <c r="C18" s="109">
        <v>74365.850000000006</v>
      </c>
      <c r="D18" s="110">
        <v>0.42</v>
      </c>
    </row>
    <row r="19" spans="1:4" ht="12.75" customHeight="1">
      <c r="A19" s="107" t="s">
        <v>650</v>
      </c>
      <c r="B19" s="108" t="s">
        <v>651</v>
      </c>
      <c r="C19" s="109"/>
      <c r="D19" s="110"/>
    </row>
    <row r="20" spans="1:4" ht="12.75" customHeight="1">
      <c r="A20" s="107"/>
      <c r="B20" s="108" t="s">
        <v>652</v>
      </c>
      <c r="C20" s="112">
        <v>17856012.449999999</v>
      </c>
      <c r="D20" s="110">
        <v>99.95</v>
      </c>
    </row>
    <row r="21" spans="1:4" ht="15.75" customHeight="1">
      <c r="A21" s="103"/>
      <c r="C21" s="113"/>
    </row>
    <row r="22" spans="1:4" ht="15" customHeight="1">
      <c r="A22" s="44" t="s">
        <v>653</v>
      </c>
      <c r="B22" s="285" t="s">
        <v>654</v>
      </c>
      <c r="C22" s="114" t="s">
        <v>655</v>
      </c>
      <c r="D22" s="99" t="s">
        <v>656</v>
      </c>
    </row>
    <row r="23" spans="1:4">
      <c r="A23" s="1" t="s">
        <v>657</v>
      </c>
      <c r="B23" s="285"/>
      <c r="C23" s="115"/>
      <c r="D23" s="99"/>
    </row>
    <row r="25" spans="1:4">
      <c r="B25" s="116" t="s">
        <v>658</v>
      </c>
      <c r="C25" s="113"/>
      <c r="D25" s="117"/>
    </row>
    <row r="26" spans="1:4">
      <c r="C26" s="113"/>
    </row>
  </sheetData>
  <mergeCells count="4">
    <mergeCell ref="A8:D8"/>
    <mergeCell ref="A9:D9"/>
    <mergeCell ref="A10:D10"/>
    <mergeCell ref="B22:B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18"/>
  <sheetViews>
    <sheetView topLeftCell="A58" workbookViewId="0"/>
  </sheetViews>
  <sheetFormatPr defaultRowHeight="12.75"/>
  <cols>
    <col min="1" max="1" width="8.85546875" style="1" customWidth="1"/>
    <col min="2" max="2" width="32.85546875" style="1" customWidth="1"/>
    <col min="3" max="3" width="10.5703125" style="1" customWidth="1"/>
    <col min="4" max="4" width="12.5703125" style="1" customWidth="1"/>
    <col min="5" max="5" width="12.42578125" style="1" customWidth="1"/>
    <col min="6" max="6" width="17.85546875" style="1" customWidth="1"/>
    <col min="7" max="16384" width="9.14062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1" t="s">
        <v>3</v>
      </c>
    </row>
    <row r="5" spans="1:6">
      <c r="A5" s="1" t="s">
        <v>4</v>
      </c>
    </row>
    <row r="6" spans="1:6">
      <c r="A6" s="1" t="s">
        <v>5</v>
      </c>
    </row>
    <row r="8" spans="1:6" ht="15.75">
      <c r="A8" s="266" t="s">
        <v>589</v>
      </c>
      <c r="B8" s="266"/>
      <c r="C8" s="266"/>
      <c r="D8" s="266"/>
      <c r="E8" s="266"/>
      <c r="F8" s="266"/>
    </row>
    <row r="9" spans="1:6" ht="15.75">
      <c r="A9" s="266" t="s">
        <v>659</v>
      </c>
      <c r="B9" s="266"/>
      <c r="C9" s="266"/>
      <c r="D9" s="266"/>
      <c r="E9" s="266"/>
      <c r="F9" s="266"/>
    </row>
    <row r="10" spans="1:6" ht="15.75">
      <c r="A10" s="266" t="s">
        <v>868</v>
      </c>
      <c r="B10" s="266"/>
      <c r="C10" s="266"/>
      <c r="D10" s="266"/>
      <c r="E10" s="266"/>
      <c r="F10" s="266"/>
    </row>
    <row r="11" spans="1:6">
      <c r="A11" s="99"/>
      <c r="B11" s="99"/>
      <c r="C11" s="99"/>
      <c r="D11" s="99"/>
      <c r="E11" s="99"/>
      <c r="F11" s="99"/>
    </row>
    <row r="12" spans="1:6">
      <c r="A12" s="118" t="s">
        <v>660</v>
      </c>
    </row>
    <row r="13" spans="1:6" ht="38.25" customHeight="1">
      <c r="A13" s="119" t="s">
        <v>661</v>
      </c>
      <c r="B13" s="119" t="s">
        <v>662</v>
      </c>
      <c r="C13" s="119" t="s">
        <v>663</v>
      </c>
      <c r="D13" s="119" t="s">
        <v>432</v>
      </c>
      <c r="E13" s="119" t="s">
        <v>664</v>
      </c>
      <c r="F13" s="119" t="s">
        <v>665</v>
      </c>
    </row>
    <row r="14" spans="1:6">
      <c r="A14" s="27">
        <v>1</v>
      </c>
      <c r="B14" s="27">
        <v>2</v>
      </c>
      <c r="C14" s="27">
        <v>3</v>
      </c>
      <c r="D14" s="27"/>
      <c r="E14" s="27">
        <v>5</v>
      </c>
      <c r="F14" s="27">
        <v>6</v>
      </c>
    </row>
    <row r="15" spans="1:6">
      <c r="A15" s="30"/>
      <c r="B15" s="28" t="s">
        <v>666</v>
      </c>
      <c r="C15" s="30"/>
      <c r="D15" s="30"/>
      <c r="E15" s="30"/>
      <c r="F15" s="30"/>
    </row>
    <row r="16" spans="1:6">
      <c r="A16" s="30"/>
      <c r="B16" s="28" t="s">
        <v>667</v>
      </c>
      <c r="C16" s="30"/>
      <c r="D16" s="30"/>
      <c r="E16" s="30"/>
      <c r="F16" s="30"/>
    </row>
    <row r="17" spans="1:6">
      <c r="A17" s="120"/>
      <c r="B17" s="120" t="s">
        <v>668</v>
      </c>
      <c r="C17" s="120"/>
      <c r="D17" s="120"/>
      <c r="E17" s="120"/>
      <c r="F17" s="120"/>
    </row>
    <row r="18" spans="1:6">
      <c r="A18" s="121">
        <v>42035</v>
      </c>
      <c r="B18" s="120" t="s">
        <v>669</v>
      </c>
      <c r="C18" s="96">
        <v>3631</v>
      </c>
      <c r="D18" s="122">
        <v>62308</v>
      </c>
      <c r="E18" s="122">
        <v>72942</v>
      </c>
      <c r="F18" s="122">
        <v>10634</v>
      </c>
    </row>
    <row r="19" spans="1:6">
      <c r="A19" s="121">
        <v>42063</v>
      </c>
      <c r="B19" s="120" t="s">
        <v>669</v>
      </c>
      <c r="C19" s="96">
        <v>369</v>
      </c>
      <c r="D19" s="122">
        <v>6332</v>
      </c>
      <c r="E19" s="122">
        <v>7450</v>
      </c>
      <c r="F19" s="122">
        <v>1118</v>
      </c>
    </row>
    <row r="20" spans="1:6">
      <c r="A20" s="121">
        <v>42048</v>
      </c>
      <c r="B20" s="120" t="s">
        <v>670</v>
      </c>
      <c r="C20" s="96">
        <v>10000</v>
      </c>
      <c r="D20" s="122">
        <v>18500</v>
      </c>
      <c r="E20" s="122">
        <v>1600</v>
      </c>
      <c r="F20" s="122">
        <v>-16900</v>
      </c>
    </row>
    <row r="21" spans="1:6">
      <c r="A21" s="121">
        <v>42048</v>
      </c>
      <c r="B21" s="120" t="s">
        <v>671</v>
      </c>
      <c r="C21" s="96">
        <v>933</v>
      </c>
      <c r="D21" s="122">
        <v>933</v>
      </c>
      <c r="E21" s="122">
        <v>466</v>
      </c>
      <c r="F21" s="122">
        <v>-467</v>
      </c>
    </row>
    <row r="22" spans="1:6">
      <c r="A22" s="121">
        <v>42052</v>
      </c>
      <c r="B22" s="120" t="s">
        <v>672</v>
      </c>
      <c r="C22" s="96">
        <v>362061</v>
      </c>
      <c r="D22" s="96">
        <v>362061</v>
      </c>
      <c r="E22" s="96">
        <v>362061</v>
      </c>
      <c r="F22" s="122">
        <v>0</v>
      </c>
    </row>
    <row r="23" spans="1:6">
      <c r="A23" s="121">
        <v>42063</v>
      </c>
      <c r="B23" s="120" t="s">
        <v>673</v>
      </c>
      <c r="C23" s="96">
        <v>234701</v>
      </c>
      <c r="D23" s="122">
        <v>234701</v>
      </c>
      <c r="E23" s="122">
        <v>0</v>
      </c>
      <c r="F23" s="122">
        <v>-234701</v>
      </c>
    </row>
    <row r="24" spans="1:6">
      <c r="A24" s="121">
        <v>42069</v>
      </c>
      <c r="B24" s="120" t="s">
        <v>671</v>
      </c>
      <c r="C24" s="96">
        <v>5613</v>
      </c>
      <c r="D24" s="122">
        <v>5613</v>
      </c>
      <c r="E24" s="122">
        <v>2806</v>
      </c>
      <c r="F24" s="122">
        <v>-2807</v>
      </c>
    </row>
    <row r="25" spans="1:6">
      <c r="A25" s="121">
        <v>42216</v>
      </c>
      <c r="B25" s="120" t="s">
        <v>870</v>
      </c>
      <c r="C25" s="96">
        <v>1065275</v>
      </c>
      <c r="D25" s="122">
        <v>1065275</v>
      </c>
      <c r="E25" s="122"/>
      <c r="F25" s="122">
        <v>-1065275</v>
      </c>
    </row>
    <row r="26" spans="1:6">
      <c r="A26" s="121">
        <v>42247</v>
      </c>
      <c r="B26" s="30" t="s">
        <v>869</v>
      </c>
      <c r="C26" s="96">
        <v>575</v>
      </c>
      <c r="D26" s="122">
        <v>5400.65</v>
      </c>
      <c r="E26" s="122">
        <v>9026.66</v>
      </c>
      <c r="F26" s="122">
        <v>3626.01</v>
      </c>
    </row>
    <row r="27" spans="1:6">
      <c r="A27" s="121">
        <v>42247</v>
      </c>
      <c r="B27" s="30" t="s">
        <v>497</v>
      </c>
      <c r="C27" s="96">
        <v>70977</v>
      </c>
      <c r="D27" s="122">
        <v>70977</v>
      </c>
      <c r="E27" s="122">
        <v>7175.77</v>
      </c>
      <c r="F27" s="122">
        <v>-63801.23</v>
      </c>
    </row>
    <row r="28" spans="1:6">
      <c r="A28" s="121">
        <v>42277</v>
      </c>
      <c r="B28" s="30" t="s">
        <v>574</v>
      </c>
      <c r="C28" s="96">
        <v>169630</v>
      </c>
      <c r="D28" s="122">
        <v>45224.84</v>
      </c>
      <c r="E28" s="122"/>
      <c r="F28" s="122">
        <v>-45224.84</v>
      </c>
    </row>
    <row r="29" spans="1:6">
      <c r="A29" s="30"/>
      <c r="B29" s="30" t="s">
        <v>674</v>
      </c>
      <c r="C29" s="29"/>
      <c r="D29" s="29"/>
      <c r="E29" s="29"/>
      <c r="F29" s="29"/>
    </row>
    <row r="30" spans="1:6">
      <c r="A30" s="30"/>
      <c r="B30" s="28" t="s">
        <v>675</v>
      </c>
      <c r="C30" s="29"/>
      <c r="D30" s="29"/>
      <c r="E30" s="29"/>
      <c r="F30" s="29"/>
    </row>
    <row r="31" spans="1:6">
      <c r="A31" s="30"/>
      <c r="B31" s="30" t="s">
        <v>668</v>
      </c>
      <c r="C31" s="29"/>
      <c r="D31" s="29"/>
      <c r="E31" s="29"/>
      <c r="F31" s="29"/>
    </row>
    <row r="32" spans="1:6">
      <c r="A32" s="30"/>
      <c r="B32" s="30" t="s">
        <v>674</v>
      </c>
      <c r="C32" s="29"/>
      <c r="D32" s="29"/>
      <c r="E32" s="29"/>
      <c r="F32" s="29"/>
    </row>
    <row r="33" spans="1:6">
      <c r="A33" s="30"/>
      <c r="B33" s="30" t="s">
        <v>676</v>
      </c>
      <c r="C33" s="29"/>
      <c r="D33" s="29"/>
      <c r="E33" s="29"/>
      <c r="F33" s="29"/>
    </row>
    <row r="34" spans="1:6" ht="25.5">
      <c r="A34" s="30"/>
      <c r="B34" s="123" t="s">
        <v>677</v>
      </c>
      <c r="C34" s="29"/>
      <c r="D34" s="29"/>
      <c r="E34" s="29"/>
      <c r="F34" s="29"/>
    </row>
    <row r="35" spans="1:6" ht="25.5">
      <c r="A35" s="30"/>
      <c r="B35" s="123" t="s">
        <v>678</v>
      </c>
      <c r="C35" s="29"/>
      <c r="D35" s="29"/>
      <c r="E35" s="29"/>
      <c r="F35" s="29"/>
    </row>
    <row r="36" spans="1:6">
      <c r="A36" s="30"/>
      <c r="B36" s="30" t="s">
        <v>679</v>
      </c>
      <c r="C36" s="29"/>
      <c r="D36" s="29"/>
      <c r="E36" s="29"/>
      <c r="F36" s="29"/>
    </row>
    <row r="37" spans="1:6" ht="51">
      <c r="A37" s="30"/>
      <c r="B37" s="124" t="s">
        <v>680</v>
      </c>
      <c r="C37" s="29"/>
      <c r="D37" s="29"/>
      <c r="E37" s="29"/>
      <c r="F37" s="29"/>
    </row>
    <row r="38" spans="1:6" ht="25.5">
      <c r="A38" s="30"/>
      <c r="B38" s="124" t="s">
        <v>681</v>
      </c>
      <c r="C38" s="29"/>
      <c r="D38" s="29"/>
      <c r="E38" s="29"/>
      <c r="F38" s="29"/>
    </row>
    <row r="39" spans="1:6">
      <c r="A39" s="30"/>
      <c r="B39" s="30" t="s">
        <v>682</v>
      </c>
      <c r="C39" s="29"/>
      <c r="D39" s="29"/>
      <c r="E39" s="29"/>
      <c r="F39" s="29"/>
    </row>
    <row r="40" spans="1:6">
      <c r="A40" s="30"/>
      <c r="B40" s="30" t="s">
        <v>683</v>
      </c>
      <c r="C40" s="29"/>
      <c r="D40" s="29"/>
      <c r="E40" s="29"/>
      <c r="F40" s="29"/>
    </row>
    <row r="41" spans="1:6" ht="25.5">
      <c r="A41" s="30"/>
      <c r="B41" s="123" t="s">
        <v>684</v>
      </c>
      <c r="C41" s="29"/>
      <c r="D41" s="29"/>
      <c r="E41" s="29"/>
      <c r="F41" s="29"/>
    </row>
    <row r="42" spans="1:6" ht="25.5">
      <c r="A42" s="30"/>
      <c r="B42" s="124" t="s">
        <v>685</v>
      </c>
      <c r="C42" s="29"/>
      <c r="D42" s="29"/>
      <c r="E42" s="29"/>
      <c r="F42" s="29"/>
    </row>
    <row r="43" spans="1:6" ht="25.5">
      <c r="A43" s="30"/>
      <c r="B43" s="124" t="s">
        <v>686</v>
      </c>
      <c r="C43" s="29"/>
      <c r="D43" s="29"/>
      <c r="E43" s="29"/>
      <c r="F43" s="29"/>
    </row>
    <row r="44" spans="1:6">
      <c r="A44" s="30"/>
      <c r="B44" s="124" t="s">
        <v>687</v>
      </c>
      <c r="C44" s="29"/>
      <c r="D44" s="29"/>
      <c r="E44" s="29"/>
      <c r="F44" s="29"/>
    </row>
    <row r="45" spans="1:6">
      <c r="A45" s="30"/>
      <c r="B45" s="124" t="s">
        <v>688</v>
      </c>
      <c r="C45" s="29"/>
      <c r="D45" s="29"/>
      <c r="E45" s="29"/>
      <c r="F45" s="29"/>
    </row>
    <row r="46" spans="1:6">
      <c r="A46" s="30"/>
      <c r="B46" s="124" t="s">
        <v>689</v>
      </c>
      <c r="C46" s="29"/>
      <c r="D46" s="29"/>
      <c r="E46" s="29"/>
      <c r="F46" s="29"/>
    </row>
    <row r="47" spans="1:6">
      <c r="A47" s="30"/>
      <c r="B47" s="124" t="s">
        <v>690</v>
      </c>
      <c r="C47" s="29"/>
      <c r="D47" s="29"/>
      <c r="E47" s="29"/>
      <c r="F47" s="29"/>
    </row>
    <row r="48" spans="1:6" ht="25.5">
      <c r="A48" s="30"/>
      <c r="B48" s="123" t="s">
        <v>691</v>
      </c>
      <c r="C48" s="29">
        <f>SUM(C18:C37)</f>
        <v>1923765</v>
      </c>
      <c r="D48" s="125">
        <f>SUM(D18:D47)</f>
        <v>1877325.49</v>
      </c>
      <c r="E48" s="125">
        <v>463527.43</v>
      </c>
      <c r="F48" s="125">
        <v>-1413798.06</v>
      </c>
    </row>
    <row r="49" spans="1:6">
      <c r="A49" s="115"/>
      <c r="B49" s="126"/>
      <c r="C49" s="127"/>
      <c r="D49" s="127"/>
      <c r="E49" s="127"/>
      <c r="F49" s="127"/>
    </row>
    <row r="50" spans="1:6" ht="15.75">
      <c r="A50" s="128" t="s">
        <v>692</v>
      </c>
      <c r="B50" s="129"/>
      <c r="C50" s="130"/>
      <c r="D50" s="130"/>
      <c r="E50" s="127"/>
      <c r="F50" s="127"/>
    </row>
    <row r="51" spans="1:6" ht="38.25">
      <c r="A51" s="6" t="s">
        <v>661</v>
      </c>
      <c r="B51" s="15" t="s">
        <v>693</v>
      </c>
      <c r="C51" s="131" t="s">
        <v>663</v>
      </c>
      <c r="D51" s="131" t="s">
        <v>432</v>
      </c>
      <c r="E51" s="131" t="s">
        <v>664</v>
      </c>
      <c r="F51" s="131" t="s">
        <v>694</v>
      </c>
    </row>
    <row r="52" spans="1:6">
      <c r="A52" s="27">
        <v>1</v>
      </c>
      <c r="B52" s="27">
        <v>2</v>
      </c>
      <c r="C52" s="27">
        <v>3</v>
      </c>
      <c r="D52" s="27">
        <v>4</v>
      </c>
      <c r="E52" s="27">
        <v>5</v>
      </c>
      <c r="F52" s="27">
        <v>6</v>
      </c>
    </row>
    <row r="53" spans="1:6">
      <c r="A53" s="27"/>
      <c r="B53" s="28" t="s">
        <v>695</v>
      </c>
      <c r="C53" s="27"/>
      <c r="D53" s="27"/>
      <c r="E53" s="27"/>
      <c r="F53" s="27"/>
    </row>
    <row r="54" spans="1:6">
      <c r="A54" s="27"/>
      <c r="B54" s="28" t="s">
        <v>667</v>
      </c>
      <c r="C54" s="27"/>
      <c r="D54" s="27"/>
      <c r="E54" s="27"/>
      <c r="F54" s="27"/>
    </row>
    <row r="55" spans="1:6">
      <c r="A55" s="27"/>
      <c r="B55" s="120" t="s">
        <v>696</v>
      </c>
      <c r="C55" s="88"/>
      <c r="D55" s="88"/>
      <c r="E55" s="88"/>
      <c r="F55" s="88"/>
    </row>
    <row r="56" spans="1:6">
      <c r="A56" s="132"/>
      <c r="B56" s="133"/>
      <c r="C56" s="134"/>
      <c r="D56" s="135"/>
      <c r="E56" s="136"/>
      <c r="F56" s="135"/>
    </row>
    <row r="57" spans="1:6">
      <c r="A57" s="132"/>
      <c r="B57" s="133"/>
      <c r="C57" s="134"/>
      <c r="D57" s="135"/>
      <c r="E57" s="137"/>
      <c r="F57" s="135"/>
    </row>
    <row r="58" spans="1:6">
      <c r="A58" s="30"/>
      <c r="B58" s="138" t="s">
        <v>674</v>
      </c>
      <c r="C58" s="139"/>
      <c r="D58" s="140"/>
      <c r="E58" s="141"/>
      <c r="F58" s="139"/>
    </row>
    <row r="59" spans="1:6">
      <c r="A59" s="30"/>
      <c r="B59" s="30"/>
      <c r="C59" s="29"/>
      <c r="D59" s="142"/>
      <c r="E59" s="143"/>
      <c r="F59" s="29"/>
    </row>
    <row r="60" spans="1:6">
      <c r="A60" s="30"/>
      <c r="B60" s="28" t="s">
        <v>675</v>
      </c>
      <c r="C60" s="29"/>
      <c r="D60" s="142"/>
      <c r="E60" s="143"/>
      <c r="F60" s="29"/>
    </row>
    <row r="61" spans="1:6">
      <c r="A61" s="30"/>
      <c r="B61" s="30" t="s">
        <v>668</v>
      </c>
      <c r="C61" s="29"/>
      <c r="D61" s="142"/>
      <c r="E61" s="143"/>
      <c r="F61" s="29"/>
    </row>
    <row r="62" spans="1:6">
      <c r="A62" s="30"/>
      <c r="B62" s="30" t="s">
        <v>674</v>
      </c>
      <c r="C62" s="29"/>
      <c r="D62" s="142"/>
      <c r="E62" s="143"/>
      <c r="F62" s="29"/>
    </row>
    <row r="63" spans="1:6">
      <c r="A63" s="30"/>
      <c r="B63" s="30"/>
      <c r="C63" s="29"/>
      <c r="D63" s="142"/>
      <c r="E63" s="143"/>
      <c r="F63" s="29"/>
    </row>
    <row r="64" spans="1:6" ht="25.5">
      <c r="A64" s="30"/>
      <c r="B64" s="123" t="s">
        <v>697</v>
      </c>
      <c r="C64" s="29"/>
      <c r="D64" s="144"/>
      <c r="E64" s="145"/>
      <c r="F64" s="142"/>
    </row>
    <row r="65" spans="1:6">
      <c r="A65" s="115"/>
      <c r="B65" s="126"/>
      <c r="C65" s="127"/>
      <c r="D65" s="127"/>
      <c r="E65" s="127"/>
      <c r="F65" s="127"/>
    </row>
    <row r="66" spans="1:6" ht="15.75">
      <c r="A66" s="146" t="s">
        <v>698</v>
      </c>
      <c r="B66" s="115"/>
      <c r="C66" s="127"/>
      <c r="D66" s="127"/>
      <c r="E66" s="127"/>
      <c r="F66" s="127"/>
    </row>
    <row r="67" spans="1:6" ht="38.25">
      <c r="A67" s="6" t="s">
        <v>426</v>
      </c>
      <c r="B67" s="6" t="s">
        <v>699</v>
      </c>
      <c r="C67" s="131" t="s">
        <v>700</v>
      </c>
      <c r="D67" s="131" t="s">
        <v>701</v>
      </c>
      <c r="E67" s="131" t="s">
        <v>702</v>
      </c>
      <c r="F67" s="147"/>
    </row>
    <row r="68" spans="1:6">
      <c r="A68" s="27">
        <v>1</v>
      </c>
      <c r="B68" s="27">
        <v>2</v>
      </c>
      <c r="C68" s="78">
        <v>3</v>
      </c>
      <c r="D68" s="78">
        <v>4</v>
      </c>
      <c r="E68" s="78" t="s">
        <v>703</v>
      </c>
      <c r="F68" s="76"/>
    </row>
    <row r="69" spans="1:6">
      <c r="A69" s="27">
        <v>1</v>
      </c>
      <c r="B69" s="148" t="s">
        <v>704</v>
      </c>
      <c r="C69" s="78"/>
      <c r="D69" s="78"/>
      <c r="E69" s="78"/>
      <c r="F69" s="127"/>
    </row>
    <row r="70" spans="1:6">
      <c r="A70" s="27">
        <v>2</v>
      </c>
      <c r="B70" s="148" t="s">
        <v>705</v>
      </c>
      <c r="C70" s="78"/>
      <c r="D70" s="78"/>
      <c r="E70" s="78"/>
      <c r="F70" s="127"/>
    </row>
    <row r="71" spans="1:6">
      <c r="A71" s="27">
        <v>3</v>
      </c>
      <c r="B71" s="148" t="s">
        <v>706</v>
      </c>
      <c r="C71" s="78"/>
      <c r="D71" s="78"/>
      <c r="E71" s="78"/>
      <c r="F71" s="127"/>
    </row>
    <row r="72" spans="1:6">
      <c r="A72" s="27">
        <v>4</v>
      </c>
      <c r="B72" s="148" t="s">
        <v>707</v>
      </c>
      <c r="C72" s="78"/>
      <c r="D72" s="78"/>
      <c r="E72" s="78"/>
      <c r="F72" s="127"/>
    </row>
    <row r="73" spans="1:6">
      <c r="A73" s="27">
        <v>5</v>
      </c>
      <c r="B73" s="148" t="s">
        <v>708</v>
      </c>
      <c r="C73" s="78"/>
      <c r="D73" s="78"/>
      <c r="E73" s="78"/>
      <c r="F73" s="127"/>
    </row>
    <row r="74" spans="1:6" ht="25.5">
      <c r="A74" s="27">
        <v>6</v>
      </c>
      <c r="B74" s="149" t="s">
        <v>709</v>
      </c>
      <c r="C74" s="78"/>
      <c r="D74" s="78"/>
      <c r="E74" s="78"/>
      <c r="F74" s="127"/>
    </row>
    <row r="75" spans="1:6" ht="27.75" customHeight="1">
      <c r="A75" s="150" t="s">
        <v>710</v>
      </c>
      <c r="B75" s="151"/>
      <c r="D75" s="152" t="s">
        <v>655</v>
      </c>
      <c r="E75" s="286" t="s">
        <v>711</v>
      </c>
      <c r="F75" s="286"/>
    </row>
    <row r="76" spans="1:6" ht="26.25" customHeight="1">
      <c r="A76" s="115" t="s">
        <v>657</v>
      </c>
      <c r="B76" s="115"/>
      <c r="C76" s="115"/>
      <c r="D76" s="115"/>
      <c r="E76" s="286" t="s">
        <v>712</v>
      </c>
      <c r="F76" s="286"/>
    </row>
    <row r="77" spans="1:6">
      <c r="A77" s="115" t="s">
        <v>713</v>
      </c>
      <c r="B77" s="115"/>
      <c r="C77" s="115"/>
      <c r="D77" s="115"/>
      <c r="E77" s="115"/>
      <c r="F77" s="115"/>
    </row>
    <row r="78" spans="1:6">
      <c r="B78" s="116" t="s">
        <v>714</v>
      </c>
      <c r="E78" s="41"/>
      <c r="F78" s="41"/>
    </row>
    <row r="79" spans="1:6" ht="25.5" customHeight="1"/>
    <row r="88" spans="1:6" ht="12.75" customHeight="1"/>
    <row r="91" spans="1:6" s="115" customFormat="1">
      <c r="A91" s="1"/>
      <c r="B91" s="1"/>
      <c r="C91" s="1"/>
      <c r="D91" s="1"/>
      <c r="E91" s="1"/>
      <c r="F91" s="1"/>
    </row>
    <row r="92" spans="1:6" ht="26.25" customHeight="1"/>
    <row r="93" spans="1:6" ht="12.75" customHeight="1"/>
    <row r="94" spans="1:6" ht="12.75" customHeight="1"/>
    <row r="95" spans="1:6" ht="12.75" customHeight="1"/>
    <row r="96" spans="1:6" ht="12.75" customHeight="1"/>
    <row r="116" spans="1:6" s="115" customFormat="1" ht="12.75" customHeight="1">
      <c r="A116" s="1"/>
      <c r="B116" s="1"/>
      <c r="C116" s="1"/>
      <c r="D116" s="1"/>
      <c r="E116" s="1"/>
      <c r="F116" s="1"/>
    </row>
    <row r="117" spans="1:6" s="115" customFormat="1" ht="12.75" customHeight="1">
      <c r="A117" s="1"/>
      <c r="B117" s="1"/>
      <c r="C117" s="1"/>
      <c r="D117" s="1"/>
      <c r="E117" s="1"/>
      <c r="F117" s="1"/>
    </row>
    <row r="118" spans="1:6" s="115" customFormat="1" ht="12.75" customHeight="1">
      <c r="A118" s="1"/>
      <c r="B118" s="1"/>
      <c r="C118" s="1"/>
      <c r="D118" s="1"/>
      <c r="E118" s="1"/>
      <c r="F118" s="1"/>
    </row>
  </sheetData>
  <mergeCells count="5">
    <mergeCell ref="A8:F8"/>
    <mergeCell ref="A9:F9"/>
    <mergeCell ref="A10:F10"/>
    <mergeCell ref="E75:F75"/>
    <mergeCell ref="E76:F76"/>
  </mergeCells>
  <pageMargins left="0.27" right="0.3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BS</vt:lpstr>
      <vt:lpstr>Note BS</vt:lpstr>
      <vt:lpstr>BU</vt:lpstr>
      <vt:lpstr>Note BU</vt:lpstr>
      <vt:lpstr>Promjene NI</vt:lpstr>
      <vt:lpstr>Note uz promjene NI</vt:lpstr>
      <vt:lpstr>Struktura po vrstama</vt:lpstr>
      <vt:lpstr>Realizovani DG</vt:lpstr>
      <vt:lpstr>Povezana lica</vt:lpstr>
      <vt:lpstr>Finansijski pokazatelji</vt:lpstr>
      <vt:lpstr>Tokovi gotovine</vt:lpstr>
      <vt:lpstr>Note uz TG</vt:lpstr>
      <vt:lpstr>Nerealizovani DG</vt:lpstr>
      <vt:lpstr>Struktura ulaganja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2015-10-29T13:51:23Z</cp:lastPrinted>
  <dcterms:created xsi:type="dcterms:W3CDTF">2014-11-12T08:12:17Z</dcterms:created>
  <dcterms:modified xsi:type="dcterms:W3CDTF">2015-10-30T11:39:59Z</dcterms:modified>
</cp:coreProperties>
</file>